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FA95E60D-92F1-4558-907D-5D0F2F2BB25E}" xr6:coauthVersionLast="47" xr6:coauthVersionMax="47" xr10:uidLastSave="{00000000-0000-0000-0000-000000000000}"/>
  <bookViews>
    <workbookView xWindow="-108" yWindow="-108" windowWidth="23256" windowHeight="13896" firstSheet="1" activeTab="4" xr2:uid="{00000000-000D-0000-FFFF-FFFF00000000}"/>
  </bookViews>
  <sheets>
    <sheet name="感動賞一覧（函館）" sheetId="8" r:id="rId1"/>
    <sheet name="感動賞一覧（新潟）" sheetId="10" r:id="rId2"/>
    <sheet name="感動賞一覧（京都）" sheetId="12" r:id="rId3"/>
    <sheet name="感動賞一覧（宜野湾）" sheetId="13" r:id="rId4"/>
    <sheet name="感動賞一覧（北九州）" sheetId="14" r:id="rId5"/>
  </sheets>
  <externalReferences>
    <externalReference r:id="rId6"/>
  </externalReferences>
  <definedNames>
    <definedName name="_xlnm.Print_Area" localSheetId="3">'感動賞一覧（宜野湾）'!$A$1:$E$34</definedName>
    <definedName name="_xlnm.Print_Area" localSheetId="2">'感動賞一覧（京都）'!$A$1:$C$31</definedName>
    <definedName name="_xlnm.Print_Area" localSheetId="0">'感動賞一覧（函館）'!$A$1:$C$36</definedName>
    <definedName name="_xlnm.Print_Area" localSheetId="4">'感動賞一覧（北九州）'!$A$1:$E$30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13" l="1"/>
  <c r="D54" i="13"/>
  <c r="C54" i="13"/>
  <c r="E53" i="13"/>
  <c r="D53" i="13"/>
  <c r="C53" i="13"/>
  <c r="E52" i="13"/>
  <c r="D52" i="13"/>
  <c r="C52" i="13"/>
  <c r="E51" i="13"/>
  <c r="D51" i="13"/>
  <c r="C51" i="13"/>
  <c r="E50" i="13"/>
  <c r="D50" i="13"/>
  <c r="C50" i="13"/>
  <c r="E49" i="13"/>
  <c r="D49" i="13"/>
  <c r="C49" i="13"/>
  <c r="E48" i="13"/>
  <c r="D48" i="13"/>
  <c r="C48" i="13"/>
  <c r="E47" i="13"/>
  <c r="D47" i="13"/>
  <c r="C47" i="13"/>
  <c r="E46" i="13"/>
  <c r="D46" i="13"/>
  <c r="C46" i="13"/>
  <c r="E45" i="13"/>
  <c r="D45" i="13"/>
  <c r="C45" i="13"/>
  <c r="E44" i="13"/>
  <c r="D44" i="13"/>
  <c r="C44" i="13"/>
  <c r="E43" i="13"/>
  <c r="D43" i="13"/>
  <c r="C43" i="13"/>
  <c r="E42" i="13"/>
  <c r="D42" i="13"/>
  <c r="C42" i="13"/>
  <c r="E41" i="13"/>
  <c r="D41" i="13"/>
  <c r="C41" i="13"/>
  <c r="E40" i="13"/>
  <c r="D40" i="13"/>
  <c r="C40" i="13"/>
  <c r="E39" i="13"/>
  <c r="D39" i="13"/>
  <c r="C39" i="13"/>
  <c r="E38" i="13"/>
  <c r="D38" i="13"/>
  <c r="C38" i="13"/>
  <c r="E37" i="13"/>
  <c r="D37" i="13"/>
  <c r="C37" i="13"/>
  <c r="E36" i="13"/>
  <c r="D36" i="13"/>
  <c r="C36" i="13"/>
  <c r="E35" i="13"/>
  <c r="D35" i="13"/>
  <c r="C35" i="13"/>
  <c r="E34" i="13"/>
  <c r="D34" i="13"/>
  <c r="C34" i="13"/>
  <c r="E33" i="13"/>
  <c r="D33" i="13"/>
  <c r="C33" i="13"/>
  <c r="E32" i="13"/>
  <c r="D32" i="13"/>
  <c r="C32" i="13"/>
  <c r="E31" i="13"/>
  <c r="D31" i="13"/>
  <c r="C31" i="13"/>
  <c r="E30" i="13"/>
  <c r="D30" i="13"/>
  <c r="C30" i="13"/>
  <c r="E29" i="13"/>
  <c r="D29" i="13"/>
  <c r="C29" i="13"/>
  <c r="E28" i="13"/>
  <c r="D28" i="13"/>
  <c r="C28" i="13"/>
  <c r="E27" i="13"/>
  <c r="D27" i="13"/>
  <c r="C27" i="13"/>
  <c r="E26" i="13"/>
  <c r="D26" i="13"/>
  <c r="C26" i="13"/>
  <c r="E25" i="13"/>
  <c r="D25" i="13"/>
  <c r="C25" i="13"/>
  <c r="E24" i="13"/>
  <c r="D24" i="13"/>
  <c r="C24" i="13"/>
  <c r="E23" i="13"/>
  <c r="D23" i="13"/>
  <c r="C23" i="13"/>
  <c r="E22" i="13"/>
  <c r="D22" i="13"/>
  <c r="C22" i="13"/>
  <c r="E21" i="13"/>
  <c r="D21" i="13"/>
  <c r="C21" i="13"/>
  <c r="E20" i="13"/>
  <c r="D20" i="13"/>
  <c r="C20" i="13"/>
  <c r="E19" i="13"/>
  <c r="D19" i="13"/>
  <c r="C19" i="13"/>
  <c r="E18" i="13"/>
  <c r="D18" i="13"/>
  <c r="C18" i="13"/>
  <c r="E17" i="13"/>
  <c r="D17" i="13"/>
  <c r="C17" i="13"/>
  <c r="E16" i="13"/>
  <c r="D16" i="13"/>
  <c r="C16" i="13"/>
  <c r="E15" i="13"/>
  <c r="D15" i="13"/>
  <c r="C15" i="13"/>
  <c r="E14" i="13"/>
  <c r="D14" i="13"/>
  <c r="C14" i="13"/>
  <c r="E13" i="13"/>
  <c r="D13" i="13"/>
  <c r="C13" i="13"/>
  <c r="E12" i="13"/>
  <c r="D12" i="13"/>
  <c r="C12" i="13"/>
  <c r="E11" i="13"/>
  <c r="D11" i="13"/>
  <c r="C11" i="13"/>
  <c r="E10" i="13"/>
  <c r="D10" i="13"/>
  <c r="C10" i="13"/>
  <c r="E9" i="13"/>
  <c r="D9" i="13"/>
  <c r="C9" i="13"/>
  <c r="E8" i="13"/>
  <c r="D8" i="13"/>
  <c r="C8" i="13"/>
  <c r="E7" i="13"/>
  <c r="D7" i="13"/>
  <c r="C7" i="13"/>
  <c r="E6" i="13"/>
  <c r="D6" i="13"/>
  <c r="C6" i="13"/>
  <c r="E5" i="13"/>
  <c r="D5" i="13"/>
  <c r="C5" i="13"/>
  <c r="A3" i="13"/>
</calcChain>
</file>

<file path=xl/sharedStrings.xml><?xml version="1.0" encoding="utf-8"?>
<sst xmlns="http://schemas.openxmlformats.org/spreadsheetml/2006/main" count="261" uniqueCount="217">
  <si>
    <t>ＱＣサークル感動賞　受賞サークル一覧</t>
    <phoneticPr fontId="3"/>
  </si>
  <si>
    <t>会社・事業所名</t>
    <rPh sb="0" eb="2">
      <t>カイシャ</t>
    </rPh>
    <rPh sb="3" eb="6">
      <t>ジギョウショ</t>
    </rPh>
    <rPh sb="6" eb="7">
      <t>メイ</t>
    </rPh>
    <phoneticPr fontId="3"/>
  </si>
  <si>
    <t>サークル名</t>
    <rPh sb="4" eb="5">
      <t>メイ</t>
    </rPh>
    <phoneticPr fontId="3"/>
  </si>
  <si>
    <t>三菱自動車工業㈱　水島製作所</t>
  </si>
  <si>
    <t>三菱自動車工業㈱　岡崎製作所</t>
  </si>
  <si>
    <t>トヨタ自動車東日本㈱　東富士総合センター</t>
  </si>
  <si>
    <t>㈱デンソー岩手　</t>
  </si>
  <si>
    <t>青森オリンパス㈱　</t>
  </si>
  <si>
    <t>白河オリンパス㈱　白河事業場</t>
  </si>
  <si>
    <t>トヨタ紡織㈱　刈谷工場</t>
  </si>
  <si>
    <t>㈱豊田自動織機　トヨタL&amp;Fカンパニー　高浜工場</t>
  </si>
  <si>
    <t>トヨタ車体㈱　いなべ工場</t>
  </si>
  <si>
    <t>東洋鋼鈑㈱　下松事業所</t>
  </si>
  <si>
    <t>日本製鉄㈱　九州製鉄所　大分地区</t>
  </si>
  <si>
    <t>日産自動車㈱　横浜工場</t>
  </si>
  <si>
    <t>トヨタ自動車㈱　本社工場</t>
  </si>
  <si>
    <t>㈱デンソー　豊橋製作所</t>
  </si>
  <si>
    <t>公益社団法人地域医療振興協会　横須賀市立うわまち病院</t>
  </si>
  <si>
    <t>トヨタ自動車㈱　技術部門</t>
  </si>
  <si>
    <t>㈱デンソー岩手</t>
  </si>
  <si>
    <t>トヨタ紡織㈱　高岡工場</t>
  </si>
  <si>
    <t>㈱デンソー九州　北九州工場</t>
  </si>
  <si>
    <t>㈱小松製作所　大阪工場</t>
  </si>
  <si>
    <t>ジヤトコ㈱　第二パワートレイン工場</t>
  </si>
  <si>
    <t>㈱デンソー</t>
  </si>
  <si>
    <t>レインボー</t>
  </si>
  <si>
    <t>トヨタ自動車㈱　明知工場</t>
  </si>
  <si>
    <t>㈱デンソー　広瀬製作所</t>
  </si>
  <si>
    <t>日産自動車㈱　栃木工場</t>
  </si>
  <si>
    <t>トヨタ車体㈱　富士松工場</t>
  </si>
  <si>
    <t>会社・事業所名</t>
    <rPh sb="0" eb="2">
      <t>カイシャ</t>
    </rPh>
    <rPh sb="3" eb="7">
      <t>ジギョウショメイ</t>
    </rPh>
    <phoneticPr fontId="3"/>
  </si>
  <si>
    <t>スリーエムジャパンプロダクツ㈱　山形事業所</t>
  </si>
  <si>
    <t>ジヤトコ㈱　八木工場</t>
  </si>
  <si>
    <t>トヨタ自動車㈱　東富士研究所</t>
  </si>
  <si>
    <t>トヨタ自動車㈱　下山工場</t>
  </si>
  <si>
    <t>第6560回ＱＣサークル全国大会(小集団改善活動）-京都-</t>
    <rPh sb="0" eb="1">
      <t>ダイ</t>
    </rPh>
    <rPh sb="5" eb="6">
      <t>カイ</t>
    </rPh>
    <rPh sb="12" eb="14">
      <t>ゼンコク</t>
    </rPh>
    <rPh sb="14" eb="16">
      <t>タイカイ</t>
    </rPh>
    <rPh sb="17" eb="20">
      <t>ショウシュウダン</t>
    </rPh>
    <rPh sb="20" eb="22">
      <t>カイゼン</t>
    </rPh>
    <rPh sb="22" eb="24">
      <t>カツドウ</t>
    </rPh>
    <rPh sb="26" eb="28">
      <t>キョウト</t>
    </rPh>
    <phoneticPr fontId="3"/>
  </si>
  <si>
    <t>27件</t>
  </si>
  <si>
    <t>ほっとかん</t>
  </si>
  <si>
    <t>ローリング</t>
  </si>
  <si>
    <t>フジヤマ</t>
  </si>
  <si>
    <t>独立行政法人国立病院機構　仙台医療センター　リハビリテーション科</t>
  </si>
  <si>
    <t>集中治療部 with Early Mobilization Team (EMT)</t>
  </si>
  <si>
    <t>ジヤトコエンジニアリング㈱　プロダクション事業部</t>
  </si>
  <si>
    <t>SP21</t>
  </si>
  <si>
    <t>ダイハツ工業㈱　本社池田京都工場</t>
  </si>
  <si>
    <t>アカネ</t>
  </si>
  <si>
    <t>日産自動車㈱　車両生産技術開発本部</t>
  </si>
  <si>
    <t>ひかる・サバイバル</t>
  </si>
  <si>
    <t>愛知製鋼㈱ 　 鍛造工場</t>
  </si>
  <si>
    <t>ショット</t>
  </si>
  <si>
    <t>日本製鉄㈱ 北日本製鉄所　室蘭地区</t>
  </si>
  <si>
    <t>ミスタービック</t>
  </si>
  <si>
    <t>トヨタ自動車東日本㈱ 　岩手工場</t>
  </si>
  <si>
    <t>塗装保全A</t>
  </si>
  <si>
    <t xml:space="preserve">スリーエムジャパンプロダクツ㈱ 　山形事業所 </t>
  </si>
  <si>
    <t>いちご大福</t>
  </si>
  <si>
    <t>トヨタ自動車㈱　 元町工場</t>
  </si>
  <si>
    <t>あべんじゃーず</t>
  </si>
  <si>
    <t>スリーエムジャパンイノベーション　㈱相模原事業所</t>
  </si>
  <si>
    <t>Lights</t>
  </si>
  <si>
    <t>フジテック㈱　 ビッグウイング製作所</t>
  </si>
  <si>
    <t>ImmoQ</t>
  </si>
  <si>
    <t>日産自動車㈱　 栃木工場</t>
  </si>
  <si>
    <t>りぼん</t>
  </si>
  <si>
    <t>トヨタ車体㈱　 本社・富士松工場</t>
  </si>
  <si>
    <t>スペシャル実験</t>
  </si>
  <si>
    <t>㈱アイシン　 小川工場</t>
  </si>
  <si>
    <t>サンシャ</t>
  </si>
  <si>
    <t>㈱豊田自動織機　 長草工場</t>
  </si>
  <si>
    <t>スマッシュA</t>
  </si>
  <si>
    <t>厦門太古飛机工程有限公司　</t>
  </si>
  <si>
    <t>特殊工法</t>
  </si>
  <si>
    <t>トヨタ自動車北海道株式会社　</t>
  </si>
  <si>
    <t>ざす！</t>
  </si>
  <si>
    <t>海洋王照明科技股份有限公司　</t>
  </si>
  <si>
    <t>海之星</t>
  </si>
  <si>
    <t>公益社団法人地域医療振興協会　　横須賀市立うわまち病院</t>
  </si>
  <si>
    <t>Ultra Soum</t>
  </si>
  <si>
    <t>雄弁は銀</t>
  </si>
  <si>
    <t>続新A隊</t>
  </si>
  <si>
    <t>ジヤトコ株式会社　 第一パワートレイン工場</t>
  </si>
  <si>
    <t>物流チャレンジャー</t>
  </si>
  <si>
    <t>トヨタ自動車九州㈱　 宮田工場</t>
  </si>
  <si>
    <t>NEXT　INNOVATION</t>
  </si>
  <si>
    <t>第6560回ＱＣサークル全国大会(小集団改善活動）-新潟-</t>
    <rPh sb="0" eb="1">
      <t>ダイ</t>
    </rPh>
    <rPh sb="5" eb="6">
      <t>カイ</t>
    </rPh>
    <rPh sb="12" eb="14">
      <t>ゼンコク</t>
    </rPh>
    <rPh sb="14" eb="16">
      <t>タイカイ</t>
    </rPh>
    <rPh sb="17" eb="20">
      <t>ショウシュウダン</t>
    </rPh>
    <rPh sb="20" eb="22">
      <t>カイゼン</t>
    </rPh>
    <rPh sb="22" eb="24">
      <t>カツドウ</t>
    </rPh>
    <rPh sb="26" eb="28">
      <t>ニイガタ</t>
    </rPh>
    <phoneticPr fontId="3"/>
  </si>
  <si>
    <t>16件</t>
  </si>
  <si>
    <t>TD</t>
  </si>
  <si>
    <t>アクシアル リテイリング㈱　ナルス国府店</t>
  </si>
  <si>
    <t>ブラウニー</t>
  </si>
  <si>
    <t>ユキワ精工㈱　</t>
  </si>
  <si>
    <t>メカニカル工機</t>
  </si>
  <si>
    <t>渡来人</t>
  </si>
  <si>
    <t>三光合成㈱　伊勢崎工場</t>
  </si>
  <si>
    <t>AKM'S</t>
  </si>
  <si>
    <t>㈱村田製作所　野洲事業所</t>
  </si>
  <si>
    <t>WQC</t>
  </si>
  <si>
    <t>仕上げ取り代0.3</t>
  </si>
  <si>
    <t>ダイハツ工業㈱　滋賀竜王工場</t>
  </si>
  <si>
    <t>スタートⅡ</t>
  </si>
  <si>
    <t>サンちゃん</t>
  </si>
  <si>
    <t>カーメーズ</t>
  </si>
  <si>
    <t>トヨタ自動車㈱　生管物流部門</t>
  </si>
  <si>
    <t>KZ</t>
  </si>
  <si>
    <t>トヨタ紡織㈱</t>
  </si>
  <si>
    <t>はじめの一歩</t>
  </si>
  <si>
    <t>キャリー</t>
  </si>
  <si>
    <t>2高炉機動運転A組</t>
  </si>
  <si>
    <t>㈱アイシン　岡崎電子工場</t>
  </si>
  <si>
    <t>インフルエンサー</t>
  </si>
  <si>
    <t>トヨタ自動車㈱　パワトレ部門</t>
  </si>
  <si>
    <t>0G's</t>
  </si>
  <si>
    <t>No</t>
    <phoneticPr fontId="3"/>
  </si>
  <si>
    <t>第6540回ＱＣサークル全国大会(小集団改善活動）-函館-</t>
    <rPh sb="0" eb="1">
      <t>ダイ</t>
    </rPh>
    <rPh sb="5" eb="6">
      <t>カイ</t>
    </rPh>
    <rPh sb="12" eb="14">
      <t>ゼンコク</t>
    </rPh>
    <rPh sb="14" eb="16">
      <t>タイカイ</t>
    </rPh>
    <rPh sb="17" eb="20">
      <t>ショウシュウダン</t>
    </rPh>
    <rPh sb="20" eb="22">
      <t>カイゼン</t>
    </rPh>
    <rPh sb="22" eb="24">
      <t>カツドウ</t>
    </rPh>
    <rPh sb="26" eb="28">
      <t>ハコダテ</t>
    </rPh>
    <phoneticPr fontId="3"/>
  </si>
  <si>
    <t>ＱＣサークル感動賞　受賞サークル一覧</t>
  </si>
  <si>
    <t>32件</t>
    <rPh sb="2" eb="3">
      <t>ケン</t>
    </rPh>
    <phoneticPr fontId="3"/>
  </si>
  <si>
    <t>骨格</t>
  </si>
  <si>
    <t>サークルプリント</t>
  </si>
  <si>
    <t>STAY HOME</t>
  </si>
  <si>
    <t>マザーマシン</t>
  </si>
  <si>
    <t>パワー</t>
  </si>
  <si>
    <t>第4世代</t>
  </si>
  <si>
    <t>中国貴州茅台酒廠（集団）有限責任公司</t>
  </si>
  <si>
    <t>棋心奮闘</t>
  </si>
  <si>
    <t>マイスター</t>
  </si>
  <si>
    <t>㈱神戸製鋼所　大安製造所</t>
  </si>
  <si>
    <t>大安ウェルダーズ</t>
  </si>
  <si>
    <t>ウルトラマン</t>
  </si>
  <si>
    <t>Hi-Big</t>
  </si>
  <si>
    <t>東芝エネルギーシステムズ㈱　京浜事業所</t>
  </si>
  <si>
    <t>排徒労</t>
  </si>
  <si>
    <t>チームＭ</t>
  </si>
  <si>
    <t>軍艦グリーン</t>
  </si>
  <si>
    <t>㈱小松製作所　生産本部　郡山工場</t>
  </si>
  <si>
    <t>セカンドAP</t>
  </si>
  <si>
    <t>㈱アサヒファシリティズ　大阪本店</t>
  </si>
  <si>
    <t>ASAHIME＠北浜</t>
  </si>
  <si>
    <t>㈱豊田自動織機　エンジン事業部　碧南工場</t>
  </si>
  <si>
    <t>極</t>
  </si>
  <si>
    <t>Almighty</t>
  </si>
  <si>
    <t>㈱アイシン　金型生技部</t>
  </si>
  <si>
    <t>Z</t>
  </si>
  <si>
    <t>the匠</t>
  </si>
  <si>
    <t>サンシャイン</t>
  </si>
  <si>
    <t>トヨタ自動車東日本㈱　</t>
  </si>
  <si>
    <t>アベンジャーズ</t>
  </si>
  <si>
    <t>㈱アイシン　グループ生産技術本部</t>
  </si>
  <si>
    <t>ダントツ</t>
  </si>
  <si>
    <t>不良減らし隊</t>
  </si>
  <si>
    <t>B・エー</t>
  </si>
  <si>
    <t>ソニーセミコンダクタマニュファクチャリング㈱　大分テクノロジーセンター</t>
  </si>
  <si>
    <t>ちーむ　うぇっと</t>
  </si>
  <si>
    <t>㈱アドヴィックス　基本ブレーキ事業本部　刈谷工場</t>
  </si>
  <si>
    <t>ツナマヨ</t>
  </si>
  <si>
    <t>新時代</t>
  </si>
  <si>
    <t>グリーン</t>
  </si>
  <si>
    <t>黒軍団第1グループ</t>
  </si>
  <si>
    <t>のぞみ</t>
  </si>
  <si>
    <t>ZERO</t>
  </si>
  <si>
    <t>第6600回ＱＣサークル全国大会(小集団改善活動）-宜野湾-</t>
    <rPh sb="0" eb="1">
      <t>ダイ</t>
    </rPh>
    <rPh sb="5" eb="6">
      <t>カイ</t>
    </rPh>
    <rPh sb="12" eb="14">
      <t>ゼンコク</t>
    </rPh>
    <rPh sb="14" eb="16">
      <t>タイカイ</t>
    </rPh>
    <rPh sb="17" eb="20">
      <t>ショウシュウダン</t>
    </rPh>
    <rPh sb="20" eb="22">
      <t>カイゼン</t>
    </rPh>
    <rPh sb="22" eb="24">
      <t>カツドウ</t>
    </rPh>
    <rPh sb="26" eb="29">
      <t>ギノワン</t>
    </rPh>
    <phoneticPr fontId="3"/>
  </si>
  <si>
    <t>通しno.</t>
    <rPh sb="0" eb="1">
      <t>トオ</t>
    </rPh>
    <phoneticPr fontId="3"/>
  </si>
  <si>
    <t>発表no</t>
    <rPh sb="0" eb="2">
      <t>ハッピョウ</t>
    </rPh>
    <phoneticPr fontId="3"/>
  </si>
  <si>
    <t>サークル名フリガナ</t>
    <rPh sb="4" eb="5">
      <t>メイ</t>
    </rPh>
    <phoneticPr fontId="3"/>
  </si>
  <si>
    <t>第６６１０回ＱＣサークル全国大会(小集団改善活動）-北九州-</t>
  </si>
  <si>
    <t>26件</t>
  </si>
  <si>
    <t>Meister</t>
  </si>
  <si>
    <t>㈱デンソー　善明製作所</t>
  </si>
  <si>
    <t>ニューホール</t>
  </si>
  <si>
    <t>公益財団法人小倉医療協会　三萩野病院</t>
  </si>
  <si>
    <t>Link＊Link</t>
  </si>
  <si>
    <t>リンクリンク</t>
  </si>
  <si>
    <t>㈱SUMCO　九州事業所　久原工場</t>
  </si>
  <si>
    <t>環境</t>
  </si>
  <si>
    <t>かんきょう</t>
  </si>
  <si>
    <t>日産車体九州㈱</t>
  </si>
  <si>
    <t>フィニッシュ</t>
  </si>
  <si>
    <t>トヨタ車体㈱　吉原工場</t>
  </si>
  <si>
    <t>ランクレイジー</t>
  </si>
  <si>
    <t>チェックマン</t>
  </si>
  <si>
    <t>トヨタ自動車㈱　品質保証部門</t>
  </si>
  <si>
    <t>エレクトロン</t>
  </si>
  <si>
    <t>日本製鉄㈱　関西製鉄所</t>
  </si>
  <si>
    <t>バナナ</t>
  </si>
  <si>
    <t>㈱アイシン　品質保証部</t>
  </si>
  <si>
    <t>団歩歩</t>
  </si>
  <si>
    <t>タンポポ</t>
  </si>
  <si>
    <t>コンバット21</t>
  </si>
  <si>
    <t>コンバットニジュウイチ</t>
  </si>
  <si>
    <t>なんくるないさー</t>
  </si>
  <si>
    <t>SCM</t>
  </si>
  <si>
    <t>エスシーエム</t>
  </si>
  <si>
    <t>パナソニックエレクトリックワークス社　ライティング事業部</t>
  </si>
  <si>
    <t>ハイブリッド</t>
  </si>
  <si>
    <t>ミステリー</t>
  </si>
  <si>
    <t>スナイパー</t>
  </si>
  <si>
    <t>ぴかぴか</t>
  </si>
  <si>
    <t>トヨタ自動車㈱　車両製造技術部門</t>
  </si>
  <si>
    <t>心機一転</t>
  </si>
  <si>
    <t>シンキイッテン</t>
  </si>
  <si>
    <t>パナソニックエレクトリックワークス社　電設資材BU　津製造部</t>
  </si>
  <si>
    <t>W11</t>
  </si>
  <si>
    <t>ダブルイレブン</t>
  </si>
  <si>
    <t>MORIBITY's</t>
  </si>
  <si>
    <t>モリビティー</t>
  </si>
  <si>
    <t>タイムリーツーベース</t>
  </si>
  <si>
    <t>㈱デンソー　高棚製作所</t>
  </si>
  <si>
    <t>ウォーリーズ</t>
  </si>
  <si>
    <t>ミステリー1</t>
  </si>
  <si>
    <t>ミステリーワン</t>
  </si>
  <si>
    <t>トヨタ車体㈱　本社・富士松工場</t>
  </si>
  <si>
    <t>WDG</t>
  </si>
  <si>
    <t>ダブルディージー</t>
  </si>
  <si>
    <t>㈱デンソー　湖西製作所</t>
  </si>
  <si>
    <t>APEX</t>
  </si>
  <si>
    <t>エイペックス</t>
  </si>
  <si>
    <t>日立建機㈱</t>
  </si>
  <si>
    <t>ドラゴンB</t>
  </si>
  <si>
    <t>ドラゴンビー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</si>
</sst>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2"/>
      <color theme="1"/>
      <name val="ＭＳ Ｐゴシック"/>
      <family val="3"/>
      <charset val="128"/>
      <scheme val="minor"/>
    </font>
    <font>
      <sz val="16"/>
      <name val="ＭＳ Ｐゴシック"/>
      <family val="3"/>
      <charset val="128"/>
    </font>
    <font>
      <sz val="12"/>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3">
    <xf numFmtId="0" fontId="0" fillId="0" borderId="0" xfId="0">
      <alignment vertical="center"/>
    </xf>
    <xf numFmtId="0" fontId="5" fillId="0" borderId="1" xfId="0" applyFont="1" applyBorder="1" applyAlignment="1">
      <alignment horizontal="right" vertical="center"/>
    </xf>
    <xf numFmtId="0" fontId="6" fillId="0" borderId="2" xfId="0" applyFont="1" applyBorder="1">
      <alignment vertical="center"/>
    </xf>
    <xf numFmtId="0" fontId="7" fillId="0" borderId="2" xfId="0" applyFont="1" applyBorder="1" applyAlignment="1">
      <alignment horizontal="justify" vertical="center" wrapText="1"/>
    </xf>
    <xf numFmtId="0" fontId="4"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8" fillId="2" borderId="2" xfId="0" applyFont="1" applyFill="1" applyBorder="1" applyAlignment="1">
      <alignment horizontal="center" vertical="center"/>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5" xfId="0" applyFont="1" applyBorder="1" applyAlignment="1">
      <alignment horizontal="justify" vertical="center" wrapText="1"/>
    </xf>
    <xf numFmtId="0" fontId="5" fillId="0" borderId="1" xfId="0" applyFont="1" applyBorder="1">
      <alignment vertical="center"/>
    </xf>
    <xf numFmtId="0" fontId="8" fillId="0" borderId="0" xfId="0" applyFont="1">
      <alignment vertical="center"/>
    </xf>
    <xf numFmtId="0" fontId="9" fillId="0" borderId="2" xfId="0" applyFont="1" applyBorder="1">
      <alignment vertical="center"/>
    </xf>
    <xf numFmtId="0" fontId="9" fillId="0" borderId="3" xfId="0" applyFont="1" applyBorder="1">
      <alignment vertical="center"/>
    </xf>
    <xf numFmtId="0" fontId="7" fillId="0" borderId="2" xfId="0" applyFont="1" applyBorder="1" applyAlignment="1">
      <alignment horizontal="left" vertical="center" wrapText="1"/>
    </xf>
    <xf numFmtId="0" fontId="10" fillId="0" borderId="2" xfId="0" applyFont="1" applyBorder="1">
      <alignment vertical="center"/>
    </xf>
    <xf numFmtId="0" fontId="11" fillId="0" borderId="2" xfId="0" applyFont="1" applyBorder="1" applyAlignment="1">
      <alignment horizontal="justify" vertical="center" wrapText="1"/>
    </xf>
    <xf numFmtId="0" fontId="10" fillId="0" borderId="3" xfId="0" applyFont="1" applyBorder="1">
      <alignment vertical="center"/>
    </xf>
    <xf numFmtId="0" fontId="8" fillId="0" borderId="2" xfId="0" applyFont="1" applyBorder="1">
      <alignment vertical="center"/>
    </xf>
    <xf numFmtId="0" fontId="4" fillId="0" borderId="0" xfId="0" applyFont="1" applyAlignment="1">
      <alignment horizontal="center" vertical="center"/>
    </xf>
    <xf numFmtId="0" fontId="5" fillId="0" borderId="1" xfId="0" applyFont="1" applyBorder="1" applyAlignment="1">
      <alignment horizontal="right" vertical="center"/>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use-filesv-02.juse-server.juse.or.jp\&#65288;&#26032;&#65289;&#26481;&#39640;&#20870;&#23546;&#12499;&#12523;\11_QCC&#26412;&#37096;&#65288;QCC&#22823;&#20250;&#21547;&#12416;&#65289;\02_&#34892;&#20107;&#12539;&#22823;&#20250;&#38306;&#20418;\01_&#20840;&#22269;&#22823;&#20250;\&#9734;&#20840;&#22269;&#22823;&#20250;(2016&#24180;&#24230;&#65374;)&#65288;&#36942;&#21435;&#21547;&#12416;&#20986;&#24373;&#32773;&#65289;\2024\&#24863;&#21205;&#36062;\&#12510;&#12473;&#12479;&#12540;&#12501;&#12449;&#12452;&#12523;_&#22823;&#20250;&#12304;&#35501;&#21407;&#31295;&#29992;&#12305;2024&#24180;&#24230;&#24863;&#21205;&#36062;&#19968;&#35239;&#12288;&#23452;&#37326;&#28286;.xlsx" TargetMode="External"/><Relationship Id="rId1" Type="http://schemas.openxmlformats.org/officeDocument/2006/relationships/externalLinkPath" Target="file:///\\juse-filesv-02.juse-server.juse.or.jp\&#65288;&#26032;&#65289;&#26481;&#39640;&#20870;&#23546;&#12499;&#12523;\11_QCC&#26412;&#37096;&#65288;QCC&#22823;&#20250;&#21547;&#12416;&#65289;\02_&#34892;&#20107;&#12539;&#22823;&#20250;&#38306;&#20418;\01_&#20840;&#22269;&#22823;&#20250;\&#9734;&#20840;&#22269;&#22823;&#20250;(2016&#24180;&#24230;&#65374;)&#65288;&#36942;&#21435;&#21547;&#12416;&#20986;&#24373;&#32773;&#65289;\2024\&#24863;&#21205;&#36062;\&#12510;&#12473;&#12479;&#12540;&#12501;&#12449;&#12452;&#12523;_&#22823;&#20250;&#12304;&#35501;&#21407;&#31295;&#29992;&#12305;2024&#24180;&#24230;&#24863;&#21205;&#36062;&#19968;&#35239;&#12288;&#23452;&#37326;&#282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元データ用"/>
      <sheetName val="読み合わせ用"/>
      <sheetName val="掲載用"/>
    </sheetNames>
    <sheetDataSet>
      <sheetData sheetId="0">
        <row r="1">
          <cell r="A1" t="str">
            <v>№</v>
          </cell>
          <cell r="B1" t="str">
            <v>時　　間</v>
          </cell>
          <cell r="C1" t="str">
            <v>会　社　名</v>
          </cell>
          <cell r="D1" t="str">
            <v>サークル名</v>
          </cell>
          <cell r="E1" t="str">
            <v>ふりがな</v>
          </cell>
          <cell r="F1" t="str">
            <v>発 表 者</v>
          </cell>
          <cell r="G1" t="str">
            <v>発表テーマ</v>
          </cell>
          <cell r="H1" t="str">
            <v>発表内容</v>
          </cell>
        </row>
        <row r="2">
          <cell r="A2">
            <v>101</v>
          </cell>
          <cell r="B2" t="str">
            <v>9:20～9:40</v>
          </cell>
          <cell r="C2" t="str">
            <v>日産自動車㈱　栃木工場</v>
          </cell>
          <cell r="D2" t="str">
            <v>ファイヤードラゴン</v>
          </cell>
          <cell r="E2" t="str">
            <v>ファイヤードラゴン</v>
          </cell>
          <cell r="F2" t="str">
            <v>大武　輝徳</v>
          </cell>
          <cell r="G2" t="str">
            <v>日々点検時の安全リスク低減　～未然防止型QCストーリー活用による人財育成への挑戦～</v>
          </cell>
          <cell r="H2" t="str">
            <v>安全</v>
          </cell>
          <cell r="I2">
            <v>1</v>
          </cell>
        </row>
        <row r="3">
          <cell r="A3">
            <v>102</v>
          </cell>
          <cell r="B3" t="str">
            <v>9:40～10:00</v>
          </cell>
          <cell r="C3" t="str">
            <v>㈱アイシン　田原工場</v>
          </cell>
          <cell r="D3" t="str">
            <v>ドラセナ</v>
          </cell>
          <cell r="E3" t="str">
            <v>ドラセナ</v>
          </cell>
          <cell r="F3" t="str">
            <v>桜井　大季</v>
          </cell>
          <cell r="G3" t="str">
            <v>パレット移載時の災害リスク低減活動　～他人事ではなく自ら考え、行動する～</v>
          </cell>
          <cell r="H3" t="str">
            <v>安全</v>
          </cell>
          <cell r="I3">
            <v>2</v>
          </cell>
        </row>
        <row r="4">
          <cell r="A4">
            <v>103</v>
          </cell>
          <cell r="B4" t="str">
            <v>10:00～10:20</v>
          </cell>
          <cell r="C4" t="str">
            <v>㈱神戸製鋼所　鉄鋼アルミ事業部門　加古川製鉄所</v>
          </cell>
          <cell r="D4" t="str">
            <v>沢田QC</v>
          </cell>
          <cell r="E4" t="str">
            <v>サワダキューシー</v>
          </cell>
          <cell r="F4" t="str">
            <v>出田　　渉</v>
          </cell>
          <cell r="G4" t="str">
            <v>熱延ロールヤード通行時の安全化</v>
          </cell>
          <cell r="H4" t="str">
            <v>安全</v>
          </cell>
          <cell r="I4">
            <v>3</v>
          </cell>
        </row>
        <row r="5">
          <cell r="A5">
            <v>104</v>
          </cell>
          <cell r="B5" t="str">
            <v>10:20～10:40</v>
          </cell>
          <cell r="C5" t="str">
            <v>パナソニック インダストリー㈱　電子材料事業部</v>
          </cell>
          <cell r="D5" t="str">
            <v>スプラッシュ</v>
          </cell>
          <cell r="E5" t="str">
            <v>スプラッシュ</v>
          </cell>
          <cell r="F5" t="str">
            <v>佐久間衣子</v>
          </cell>
          <cell r="G5" t="str">
            <v>仕上技術マスターシステムの改善</v>
          </cell>
          <cell r="H5" t="str">
            <v>その他</v>
          </cell>
          <cell r="I5">
            <v>4</v>
          </cell>
        </row>
        <row r="6">
          <cell r="A6">
            <v>105</v>
          </cell>
          <cell r="B6" t="str">
            <v>10:55～11:15</v>
          </cell>
          <cell r="C6" t="str">
            <v>トヨタ自動車㈱　技術部門</v>
          </cell>
          <cell r="D6" t="str">
            <v>イノベンジャーズ</v>
          </cell>
          <cell r="E6" t="str">
            <v>イノベンジャーズ</v>
          </cell>
          <cell r="F6" t="str">
            <v>森　　祐希</v>
          </cell>
          <cell r="G6" t="str">
            <v>エアバッグECU記録機能評価のやり直し作業撲滅</v>
          </cell>
          <cell r="H6" t="str">
            <v>作業改善</v>
          </cell>
          <cell r="I6">
            <v>5</v>
          </cell>
        </row>
        <row r="7">
          <cell r="A7">
            <v>106</v>
          </cell>
          <cell r="B7" t="str">
            <v>11:15～11:35</v>
          </cell>
          <cell r="C7" t="str">
            <v>日産車体㈱　秦野事業所</v>
          </cell>
          <cell r="D7" t="str">
            <v>クリアランス</v>
          </cell>
          <cell r="E7" t="str">
            <v>クリアランス</v>
          </cell>
          <cell r="F7" t="str">
            <v>加我　卓也</v>
          </cell>
          <cell r="G7" t="str">
            <v>車体表面風流れ可視化実験におけるタフト作成時間の短縮</v>
          </cell>
          <cell r="H7" t="str">
            <v>作業改善</v>
          </cell>
          <cell r="I7">
            <v>6</v>
          </cell>
        </row>
        <row r="8">
          <cell r="A8">
            <v>107</v>
          </cell>
          <cell r="B8" t="str">
            <v>11:35～11:55</v>
          </cell>
          <cell r="C8" t="str">
            <v>愛知製鋼㈱　鍛造工場</v>
          </cell>
          <cell r="D8" t="str">
            <v>good nessⅡ</v>
          </cell>
          <cell r="E8" t="str">
            <v>グッドネスツー</v>
          </cell>
          <cell r="F8" t="str">
            <v>矢野　聖也</v>
          </cell>
          <cell r="G8" t="str">
            <v>常識は非常識！？　～熱処理炉電力使用量削減～</v>
          </cell>
          <cell r="H8" t="str">
            <v>省エネ</v>
          </cell>
          <cell r="I8">
            <v>7</v>
          </cell>
        </row>
        <row r="9">
          <cell r="A9">
            <v>108</v>
          </cell>
          <cell r="B9" t="str">
            <v>11:55～12:15</v>
          </cell>
          <cell r="C9" t="str">
            <v>日本山村硝子㈱　埼玉工場</v>
          </cell>
          <cell r="D9" t="str">
            <v>イレブン・ギヤ</v>
          </cell>
          <cell r="E9" t="str">
            <v>イレブン・ギヤ</v>
          </cell>
          <cell r="F9" t="str">
            <v>岩下　暢宏</v>
          </cell>
          <cell r="G9" t="str">
            <v>1号炉3号機細口ドリンクびん肩部ひび割れによる特検の減少</v>
          </cell>
          <cell r="H9" t="str">
            <v>品質向上</v>
          </cell>
          <cell r="I9">
            <v>8</v>
          </cell>
        </row>
        <row r="10">
          <cell r="A10">
            <v>109</v>
          </cell>
          <cell r="B10" t="str">
            <v>12:15～12:35</v>
          </cell>
          <cell r="C10" t="str">
            <v>㈱デンソー　西尾製作所</v>
          </cell>
          <cell r="D10" t="str">
            <v>くろいろ</v>
          </cell>
          <cell r="E10" t="str">
            <v>くろいろ</v>
          </cell>
          <cell r="F10" t="str">
            <v>尾関　里奈</v>
          </cell>
          <cell r="G10" t="str">
            <v>無くすぞ！みんなの嫌がる作業「インレットコネクタ拭き取り廃止」</v>
          </cell>
          <cell r="H10" t="str">
            <v>品質向上</v>
          </cell>
          <cell r="I10">
            <v>9</v>
          </cell>
        </row>
        <row r="11">
          <cell r="A11">
            <v>110</v>
          </cell>
          <cell r="B11" t="str">
            <v>13:30～13:50</v>
          </cell>
          <cell r="C11" t="str">
            <v>公益社団法人地域医療振興協会　横須賀市立うわまち病院　</v>
          </cell>
          <cell r="D11" t="str">
            <v>オレの仕事だ！</v>
          </cell>
          <cell r="E11" t="str">
            <v>オレのしごとだ！</v>
          </cell>
          <cell r="F11" t="str">
            <v>蜂谷　祐亮　佐藤　めい</v>
          </cell>
          <cell r="G11" t="str">
            <v>重症患者の予防改善・退院後のQOL改善の取り組み～人工呼吸器設定のプロトコル管理～</v>
          </cell>
          <cell r="H11" t="str">
            <v>医療</v>
          </cell>
          <cell r="I11">
            <v>10</v>
          </cell>
        </row>
        <row r="12">
          <cell r="A12">
            <v>111</v>
          </cell>
          <cell r="B12" t="str">
            <v>13:50～14:10</v>
          </cell>
          <cell r="C12" t="str">
            <v>医療法人おもと会　グループホームさくら</v>
          </cell>
          <cell r="D12" t="str">
            <v>星くずさくら</v>
          </cell>
          <cell r="E12" t="str">
            <v>ほしくずさくら</v>
          </cell>
          <cell r="F12" t="str">
            <v>津覇　克実</v>
          </cell>
          <cell r="G12" t="str">
            <v>入所者の睡眠質改善</v>
          </cell>
          <cell r="H12" t="str">
            <v>サービス</v>
          </cell>
          <cell r="I12">
            <v>11</v>
          </cell>
        </row>
        <row r="13">
          <cell r="A13">
            <v>112</v>
          </cell>
          <cell r="B13" t="str">
            <v>14:10～14:30</v>
          </cell>
          <cell r="C13" t="str">
            <v>㈱日立ハイテクフィールディング　中部支店</v>
          </cell>
          <cell r="D13" t="str">
            <v>Stand By Me</v>
          </cell>
          <cell r="E13" t="str">
            <v>スタンドバイミー</v>
          </cell>
          <cell r="F13" t="str">
            <v>梅原　優太</v>
          </cell>
          <cell r="G13" t="str">
            <v>保守メンテナンス業務における若手エンジニア業務対応力向上に向けた取り組み</v>
          </cell>
          <cell r="H13" t="str">
            <v>サービス</v>
          </cell>
          <cell r="I13">
            <v>12</v>
          </cell>
        </row>
        <row r="14">
          <cell r="A14">
            <v>113</v>
          </cell>
          <cell r="B14" t="str">
            <v>14:30～14:50</v>
          </cell>
          <cell r="C14" t="str">
            <v>アイシン機工㈱　吉良工場</v>
          </cell>
          <cell r="D14" t="str">
            <v>Speech</v>
          </cell>
          <cell r="E14" t="str">
            <v>スピーチ</v>
          </cell>
          <cell r="F14" t="str">
            <v>瀬戸口龍仁　秋田　泰治　谷口　誠太</v>
          </cell>
          <cell r="G14" t="str">
            <v>弱みを克服！一致団結で一流サークルへ！</v>
          </cell>
          <cell r="H14" t="str">
            <v>運営事例</v>
          </cell>
          <cell r="I14">
            <v>13</v>
          </cell>
        </row>
        <row r="15">
          <cell r="A15">
            <v>114</v>
          </cell>
          <cell r="B15" t="str">
            <v>14:50～15:10</v>
          </cell>
          <cell r="C15" t="str">
            <v>㈱豊田自動織機　トヨタL＆Fカンパニー　高浜工場</v>
          </cell>
          <cell r="D15" t="str">
            <v>エンハンス</v>
          </cell>
          <cell r="E15" t="str">
            <v>エンハンス</v>
          </cell>
          <cell r="F15" t="str">
            <v>深谷　成岐　近森　大起</v>
          </cell>
          <cell r="G15" t="str">
            <v>～華やかな未来につなげるために～　QCサークル全体の成長を目指した保全マン育成のしくみづくり</v>
          </cell>
          <cell r="H15" t="str">
            <v>運営事例</v>
          </cell>
          <cell r="I15">
            <v>14</v>
          </cell>
        </row>
        <row r="16">
          <cell r="A16">
            <v>115</v>
          </cell>
          <cell r="B16" t="str">
            <v>15:25～15:45</v>
          </cell>
          <cell r="C16" t="str">
            <v>トヨタ車体㈱　吉原工場</v>
          </cell>
          <cell r="D16" t="str">
            <v>ナンシー</v>
          </cell>
          <cell r="E16" t="str">
            <v>ナンシー</v>
          </cell>
          <cell r="F16" t="str">
            <v>水鳥　太嵩</v>
          </cell>
          <cell r="G16" t="str">
            <v>ランクル300　5L工程　作業遅れ低減　～当たり前の現状を打破した若手メンバーの挑戦～</v>
          </cell>
          <cell r="H16" t="str">
            <v>生産性向上</v>
          </cell>
          <cell r="I16">
            <v>15</v>
          </cell>
        </row>
        <row r="17">
          <cell r="A17">
            <v>116</v>
          </cell>
          <cell r="B17" t="str">
            <v>15:45～16:05</v>
          </cell>
          <cell r="C17" t="str">
            <v>日鉄物流㈱　九州支店　大分地区</v>
          </cell>
          <cell r="D17" t="str">
            <v>鉄道設備</v>
          </cell>
          <cell r="E17" t="str">
            <v>てつどうせいび</v>
          </cell>
          <cell r="F17" t="str">
            <v>野上　将之</v>
          </cell>
          <cell r="G17" t="str">
            <v>車両健全化に向けた取り組み</v>
          </cell>
          <cell r="H17" t="str">
            <v>コストダウン</v>
          </cell>
          <cell r="I17">
            <v>16</v>
          </cell>
        </row>
        <row r="18">
          <cell r="A18">
            <v>117</v>
          </cell>
          <cell r="B18" t="str">
            <v>16:05～16:25</v>
          </cell>
          <cell r="C18" t="str">
            <v>㈱小松製作所　氷見工場</v>
          </cell>
          <cell r="D18" t="str">
            <v>ノンストップ</v>
          </cell>
          <cell r="E18" t="str">
            <v>ノンストップ</v>
          </cell>
          <cell r="F18" t="str">
            <v>平井　大介</v>
          </cell>
          <cell r="G18" t="str">
            <v>赤残の撲滅活動　～氷見工場史上初の赤残ゼロ件への挑戦～</v>
          </cell>
          <cell r="H18" t="str">
            <v>生産管理</v>
          </cell>
          <cell r="I18">
            <v>17</v>
          </cell>
        </row>
        <row r="19">
          <cell r="A19">
            <v>118</v>
          </cell>
          <cell r="B19" t="str">
            <v>16:25～16:45</v>
          </cell>
          <cell r="C19" t="str">
            <v>日本製鉄㈱　九州製鉄所　大分地区</v>
          </cell>
          <cell r="D19" t="str">
            <v>凍結リベンジャーズ</v>
          </cell>
          <cell r="E19" t="str">
            <v>トウケツリベンジャーズ</v>
          </cell>
          <cell r="F19" t="str">
            <v>佐々木　力</v>
          </cell>
          <cell r="G19" t="str">
            <v>大分（だいぶ）寒いわ　凍結トラブル0を目指して‼</v>
          </cell>
          <cell r="H19" t="str">
            <v>保全</v>
          </cell>
          <cell r="I19">
            <v>18</v>
          </cell>
        </row>
        <row r="20">
          <cell r="A20">
            <v>119</v>
          </cell>
          <cell r="B20" t="str">
            <v>16:45～17:05</v>
          </cell>
          <cell r="C20" t="str">
            <v>JFEスチール㈱　東日本製鉄所　京浜地区</v>
          </cell>
          <cell r="D20" t="str">
            <v>ローリング</v>
          </cell>
          <cell r="E20" t="str">
            <v>ローリング</v>
          </cell>
          <cell r="F20" t="str">
            <v>澤井　佳人</v>
          </cell>
          <cell r="G20" t="str">
            <v>吹き飛ばせ繰り返し故障！～水乗りパージ故障対策～</v>
          </cell>
          <cell r="H20" t="str">
            <v>保全</v>
          </cell>
          <cell r="I20">
            <v>19</v>
          </cell>
        </row>
        <row r="21">
          <cell r="A21">
            <v>201</v>
          </cell>
          <cell r="B21" t="str">
            <v>9:20～9:40</v>
          </cell>
          <cell r="C21" t="str">
            <v>トヨタ自動車東日本㈱　東富士総合センター</v>
          </cell>
          <cell r="D21" t="str">
            <v>レッツゴー</v>
          </cell>
          <cell r="E21" t="str">
            <v>レッツゴー</v>
          </cell>
          <cell r="F21" t="str">
            <v>西　　裕矢</v>
          </cell>
          <cell r="G21" t="str">
            <v>「誰でも安心・安全に作業できるピットへ」 ～ 負担作業をなくせ！腰痛持ちの戦い ～</v>
          </cell>
          <cell r="H21" t="str">
            <v>作業改善</v>
          </cell>
          <cell r="I21">
            <v>20</v>
          </cell>
        </row>
        <row r="22">
          <cell r="A22">
            <v>202</v>
          </cell>
          <cell r="B22" t="str">
            <v>9:40～10:00</v>
          </cell>
          <cell r="C22" t="str">
            <v xml:space="preserve">三菱自動車工業㈱　岡崎製作所 </v>
          </cell>
          <cell r="D22" t="str">
            <v>ニューダイヤ</v>
          </cell>
          <cell r="E22" t="str">
            <v>ニューダイヤ</v>
          </cell>
          <cell r="F22" t="str">
            <v>土屋　孝幸</v>
          </cell>
          <cell r="G22" t="str">
            <v xml:space="preserve">納品仕分け作業の合理化　～からくり改善🄬で体に優しい仕分け場へ～ </v>
          </cell>
          <cell r="H22" t="str">
            <v>作業改善</v>
          </cell>
          <cell r="I22">
            <v>21</v>
          </cell>
        </row>
        <row r="23">
          <cell r="A23">
            <v>203</v>
          </cell>
          <cell r="B23" t="str">
            <v>10:00～10:20</v>
          </cell>
          <cell r="C23" t="str">
            <v>独立行政法人 造幣局　本局</v>
          </cell>
          <cell r="D23" t="str">
            <v>桜EX-Press</v>
          </cell>
          <cell r="E23" t="str">
            <v>サクラエクスプレス</v>
          </cell>
          <cell r="F23" t="str">
            <v>中條　優希　水野　敏廣</v>
          </cell>
          <cell r="G23" t="str">
            <v>芯だし作業における治具の改善</v>
          </cell>
          <cell r="H23" t="str">
            <v>作業改善</v>
          </cell>
          <cell r="I23">
            <v>22</v>
          </cell>
        </row>
        <row r="24">
          <cell r="A24">
            <v>204</v>
          </cell>
          <cell r="B24" t="str">
            <v>10:20～10:40</v>
          </cell>
          <cell r="C24" t="str">
            <v>コーセーインダストリーズ㈱　狭山工場</v>
          </cell>
          <cell r="D24" t="str">
            <v>DREAM2000</v>
          </cell>
          <cell r="E24" t="str">
            <v>ドリームニセン</v>
          </cell>
          <cell r="F24" t="str">
            <v>畠田　友里　河辺千絵美</v>
          </cell>
          <cell r="G24" t="str">
            <v>安定性試験サンプル　抽出モレの撲滅！！</v>
          </cell>
          <cell r="H24" t="str">
            <v>作業改善</v>
          </cell>
          <cell r="I24">
            <v>23</v>
          </cell>
        </row>
        <row r="25">
          <cell r="A25">
            <v>205</v>
          </cell>
          <cell r="B25" t="str">
            <v>10:55～11:15</v>
          </cell>
          <cell r="C25" t="str">
            <v>東芝デバイス&amp;ストレージ㈱　姫路半導体工場</v>
          </cell>
          <cell r="D25" t="str">
            <v>WILD TURKEY</v>
          </cell>
          <cell r="E25" t="str">
            <v>ワイルドターキー</v>
          </cell>
          <cell r="F25" t="str">
            <v>藤井　好巳</v>
          </cell>
          <cell r="G25" t="str">
            <v>SiCウエハーテスト装置（UF2000）段取り時間の短縮</v>
          </cell>
          <cell r="H25" t="str">
            <v>生産性向上</v>
          </cell>
          <cell r="I25">
            <v>24</v>
          </cell>
        </row>
        <row r="26">
          <cell r="A26">
            <v>206</v>
          </cell>
          <cell r="B26" t="str">
            <v>11:15～11:35</v>
          </cell>
          <cell r="C26" t="str">
            <v>㈱アイシン福井　</v>
          </cell>
          <cell r="D26" t="str">
            <v>キングA</v>
          </cell>
          <cell r="E26" t="str">
            <v>キングエィ</v>
          </cell>
          <cell r="F26" t="str">
            <v>笹本　涼馬</v>
          </cell>
          <cell r="G26" t="str">
            <v>2450tonプレス　材料落下「ゼロ」への挑戦</v>
          </cell>
          <cell r="H26" t="str">
            <v>生産性向上</v>
          </cell>
          <cell r="I26">
            <v>25</v>
          </cell>
        </row>
        <row r="27">
          <cell r="A27">
            <v>207</v>
          </cell>
          <cell r="B27" t="str">
            <v>11:35～11:55</v>
          </cell>
          <cell r="C27" t="str">
            <v>JFEスチール㈱　西日本製鉄所　福山地区</v>
          </cell>
          <cell r="D27" t="str">
            <v>3高炉－炉前C</v>
          </cell>
          <cell r="E27" t="str">
            <v>サンコウロロマエシー</v>
          </cell>
          <cell r="F27" t="str">
            <v>吉川　倖貴</v>
          </cell>
          <cell r="G27" t="str">
            <v>Make RSB safe　～RSB作業の危険を撲滅～</v>
          </cell>
          <cell r="H27" t="str">
            <v>安全</v>
          </cell>
          <cell r="I27">
            <v>26</v>
          </cell>
        </row>
        <row r="28">
          <cell r="A28">
            <v>208</v>
          </cell>
          <cell r="B28" t="str">
            <v>11:55～12:15</v>
          </cell>
          <cell r="C28" t="str">
            <v>日鉄ステンレス㈱　製造本部　山口製造所　周南エリア</v>
          </cell>
          <cell r="D28" t="str">
            <v>サンライズ</v>
          </cell>
          <cell r="E28" t="str">
            <v>サンライズ</v>
          </cell>
          <cell r="F28" t="str">
            <v>河谷　芽依</v>
          </cell>
          <cell r="G28" t="str">
            <v>誰もが働きやすい職場作りを目指して</v>
          </cell>
          <cell r="H28" t="str">
            <v>安全</v>
          </cell>
          <cell r="I28">
            <v>27</v>
          </cell>
        </row>
        <row r="29">
          <cell r="A29">
            <v>209</v>
          </cell>
          <cell r="B29" t="str">
            <v>12:15～12:35</v>
          </cell>
          <cell r="C29" t="str">
            <v>公益社団法人地域医療振興協会　横須賀市立うわまち病院　</v>
          </cell>
          <cell r="D29" t="str">
            <v>オロナミンR</v>
          </cell>
          <cell r="E29" t="str">
            <v>オロナミンアール</v>
          </cell>
          <cell r="F29" t="str">
            <v>河野　陽治　平井　貴史</v>
          </cell>
          <cell r="G29" t="str">
            <v>充実したリハビリテーションの提供～新病院に向けての人員確保～</v>
          </cell>
          <cell r="H29" t="str">
            <v>医療</v>
          </cell>
          <cell r="I29">
            <v>28</v>
          </cell>
        </row>
        <row r="30">
          <cell r="A30">
            <v>210</v>
          </cell>
          <cell r="B30" t="str">
            <v>13:30～13:50</v>
          </cell>
          <cell r="C30" t="str">
            <v>㈱小松製作所　大阪工場</v>
          </cell>
          <cell r="D30" t="str">
            <v>ZERO</v>
          </cell>
          <cell r="E30" t="str">
            <v>ゼロ</v>
          </cell>
          <cell r="F30" t="str">
            <v>山﨑　晴菜</v>
          </cell>
          <cell r="G30" t="str">
            <v>サークルの歩みを止めるな　私たちのD＆I推進！！　～誰もが働きやすい減速機キット作業への挑戦～</v>
          </cell>
          <cell r="H30" t="str">
            <v>作業改善</v>
          </cell>
          <cell r="I30">
            <v>29</v>
          </cell>
        </row>
        <row r="31">
          <cell r="A31">
            <v>211</v>
          </cell>
          <cell r="B31" t="str">
            <v>13:50～14:10</v>
          </cell>
          <cell r="C31" t="str">
            <v>ユニプレス　九州㈱　圧造課</v>
          </cell>
          <cell r="D31" t="str">
            <v>バラバラ</v>
          </cell>
          <cell r="E31" t="str">
            <v>バラバラ</v>
          </cell>
          <cell r="F31" t="str">
            <v>小森　尚樹</v>
          </cell>
          <cell r="G31" t="str">
            <v>アルミめっき材のブランキング加工　F100号機（800t BKL）への集約　～学習する職場への変革～</v>
          </cell>
          <cell r="H31" t="str">
            <v>作業改善</v>
          </cell>
          <cell r="I31">
            <v>30</v>
          </cell>
        </row>
        <row r="32">
          <cell r="A32">
            <v>212</v>
          </cell>
          <cell r="B32" t="str">
            <v>14:10～14:30</v>
          </cell>
          <cell r="C32" t="str">
            <v>㈱オーツカ　関ケ原工場</v>
          </cell>
          <cell r="D32" t="str">
            <v>隼</v>
          </cell>
          <cell r="E32" t="str">
            <v>ハヤブサ</v>
          </cell>
          <cell r="F32" t="str">
            <v>山田晋太郎</v>
          </cell>
          <cell r="G32" t="str">
            <v>産業資材向け不織布生産工程の作業改善　～真一さんのYKIをなくして生産性アップ～</v>
          </cell>
          <cell r="H32" t="str">
            <v>作業改善</v>
          </cell>
          <cell r="I32">
            <v>31</v>
          </cell>
        </row>
        <row r="33">
          <cell r="A33">
            <v>213</v>
          </cell>
          <cell r="B33" t="str">
            <v>14:30～14:50</v>
          </cell>
          <cell r="C33" t="str">
            <v>㈱キャタラー　</v>
          </cell>
          <cell r="D33" t="str">
            <v>Q-iz one</v>
          </cell>
          <cell r="E33" t="str">
            <v>キューイズワン</v>
          </cell>
          <cell r="F33" t="str">
            <v>落合　　愛</v>
          </cell>
          <cell r="G33" t="str">
            <v>XRF非定常依頼測定の見える化</v>
          </cell>
          <cell r="H33" t="str">
            <v>作業改善</v>
          </cell>
          <cell r="I33">
            <v>32</v>
          </cell>
        </row>
        <row r="34">
          <cell r="A34">
            <v>214</v>
          </cell>
          <cell r="B34" t="str">
            <v>14:50～15:10</v>
          </cell>
          <cell r="C34" t="str">
            <v>トヨタ車体㈱　いなべ工場</v>
          </cell>
          <cell r="D34" t="str">
            <v>イナティードリーム</v>
          </cell>
          <cell r="E34" t="str">
            <v>イナティードリーム</v>
          </cell>
          <cell r="F34" t="str">
            <v>坂中　莉子　伊藤　和音</v>
          </cell>
          <cell r="G34" t="str">
            <v>～私達にも出来た からくり改善!～　プレス工程運搬作業の負荷軽減</v>
          </cell>
          <cell r="H34" t="str">
            <v>作業改善</v>
          </cell>
          <cell r="I34">
            <v>33</v>
          </cell>
        </row>
        <row r="35">
          <cell r="A35">
            <v>215</v>
          </cell>
          <cell r="B35" t="str">
            <v>15:25～15:45</v>
          </cell>
          <cell r="C35" t="str">
            <v>日本製鉄㈱　関西製鉄所</v>
          </cell>
          <cell r="D35" t="str">
            <v>強力な協力会</v>
          </cell>
          <cell r="E35" t="str">
            <v>キョウリョクナキョウリョクカイ</v>
          </cell>
          <cell r="F35" t="str">
            <v>北浦　拓実</v>
          </cell>
          <cell r="G35" t="str">
            <v>高リスク作業　リスク低減取組み</v>
          </cell>
          <cell r="H35" t="str">
            <v>安全</v>
          </cell>
          <cell r="I35">
            <v>34</v>
          </cell>
        </row>
        <row r="36">
          <cell r="A36">
            <v>216</v>
          </cell>
          <cell r="B36" t="str">
            <v>15:45～16:05</v>
          </cell>
          <cell r="C36" t="str">
            <v>サンハウス食品㈱　</v>
          </cell>
          <cell r="D36" t="str">
            <v>包むの大好き</v>
          </cell>
          <cell r="E36" t="str">
            <v>つつむのだいすき</v>
          </cell>
          <cell r="F36" t="str">
            <v>柴垣　順子　増山友萌香</v>
          </cell>
          <cell r="G36" t="str">
            <v>包装ライン製品詰まりを解消して『不安全行動を無くそう』</v>
          </cell>
          <cell r="H36" t="str">
            <v>安全</v>
          </cell>
          <cell r="I36">
            <v>35</v>
          </cell>
        </row>
        <row r="37">
          <cell r="A37">
            <v>217</v>
          </cell>
          <cell r="B37" t="str">
            <v>16:05～16:25</v>
          </cell>
          <cell r="C37" t="str">
            <v>品川ロコー㈱　</v>
          </cell>
          <cell r="D37" t="str">
            <v>製鋼チーム</v>
          </cell>
          <cell r="E37" t="str">
            <v>せいこうちーむ</v>
          </cell>
          <cell r="F37" t="str">
            <v>住吉　慧亮</v>
          </cell>
          <cell r="G37" t="str">
            <v>SNカセット取付作業の安全化　“高リスク　ゼロを目指して”</v>
          </cell>
          <cell r="H37" t="str">
            <v>安全</v>
          </cell>
          <cell r="I37">
            <v>36</v>
          </cell>
        </row>
        <row r="38">
          <cell r="A38">
            <v>218</v>
          </cell>
          <cell r="B38" t="str">
            <v>16:25～16:45</v>
          </cell>
          <cell r="C38" t="str">
            <v>㈱神戸製鋼所　鉄鋼アルミ事業部門　加古川製鉄所</v>
          </cell>
          <cell r="D38" t="str">
            <v>オールマイティQC</v>
          </cell>
          <cell r="E38" t="str">
            <v>オールマイティキューシー</v>
          </cell>
          <cell r="F38" t="str">
            <v>中山　裕貴</v>
          </cell>
          <cell r="G38" t="str">
            <v>MS鋼生産性向上への挑戦</v>
          </cell>
          <cell r="H38" t="str">
            <v>生産性向上</v>
          </cell>
          <cell r="I38">
            <v>37</v>
          </cell>
        </row>
        <row r="39">
          <cell r="A39">
            <v>219</v>
          </cell>
          <cell r="B39" t="str">
            <v>16:45～17:05</v>
          </cell>
          <cell r="C39" t="str">
            <v>日産自動車㈱　いわき工場</v>
          </cell>
          <cell r="D39" t="str">
            <v>ウィロー</v>
          </cell>
          <cell r="E39" t="str">
            <v>ウィロー</v>
          </cell>
          <cell r="F39" t="str">
            <v>鈴木　崇洋</v>
          </cell>
          <cell r="G39" t="str">
            <v>クランクシャフト　2次元コード読み取り不良の撲滅</v>
          </cell>
          <cell r="H39" t="str">
            <v>生産性向上</v>
          </cell>
          <cell r="I39">
            <v>38</v>
          </cell>
        </row>
        <row r="40">
          <cell r="A40">
            <v>301</v>
          </cell>
          <cell r="B40" t="str">
            <v>9:20～9:40</v>
          </cell>
          <cell r="C40" t="str">
            <v>GKNドライブラインジャパン㈱　名古屋事業所　常滑工場</v>
          </cell>
          <cell r="D40" t="str">
            <v>七夕</v>
          </cell>
          <cell r="E40" t="str">
            <v>たなばた</v>
          </cell>
          <cell r="F40" t="str">
            <v>丹羽　一静</v>
          </cell>
          <cell r="G40" t="str">
            <v>FDU完成品オイル付着撲滅　～絶対品質を後工程へ！明暗を分けた七夕の1㎜～</v>
          </cell>
          <cell r="H40" t="str">
            <v>品質向上</v>
          </cell>
          <cell r="I40">
            <v>39</v>
          </cell>
        </row>
        <row r="41">
          <cell r="A41">
            <v>302</v>
          </cell>
          <cell r="B41" t="str">
            <v>9:40～10:00</v>
          </cell>
          <cell r="C41" t="str">
            <v>本田技研工業㈱　埼玉製作所</v>
          </cell>
          <cell r="D41" t="str">
            <v>チコちゃんの自由研究</v>
          </cell>
          <cell r="E41" t="str">
            <v>チコちゃんのじゆうけんきゅう</v>
          </cell>
          <cell r="F41" t="str">
            <v>長友　芽子　森本　亮磨</v>
          </cell>
          <cell r="G41" t="str">
            <v>2.0L用クランクシャフト取付治具作製によるオイル漏れ未然防止</v>
          </cell>
          <cell r="H41" t="str">
            <v>品質向上</v>
          </cell>
          <cell r="I41">
            <v>40</v>
          </cell>
        </row>
        <row r="42">
          <cell r="A42">
            <v>303</v>
          </cell>
          <cell r="B42" t="str">
            <v>10:00～10:20</v>
          </cell>
          <cell r="C42" t="str">
            <v>㈱デンソー　幸田製作所</v>
          </cell>
          <cell r="D42" t="str">
            <v>チャンス</v>
          </cell>
          <cell r="E42" t="str">
            <v>チャンス</v>
          </cell>
          <cell r="F42" t="str">
            <v>才本　花織</v>
          </cell>
          <cell r="G42" t="str">
            <v>カバー乗せ作業 「脱・人依存」に挑戦！</v>
          </cell>
          <cell r="H42" t="str">
            <v>品質向上</v>
          </cell>
          <cell r="I42">
            <v>41</v>
          </cell>
        </row>
        <row r="43">
          <cell r="A43">
            <v>304</v>
          </cell>
          <cell r="B43" t="str">
            <v>10:20～10:40</v>
          </cell>
          <cell r="C43" t="str">
            <v>公益社団法人地域医療振興協会　横須賀市立うわまち病院　</v>
          </cell>
          <cell r="D43" t="str">
            <v>めだか</v>
          </cell>
          <cell r="E43" t="str">
            <v>めだか</v>
          </cell>
          <cell r="F43" t="str">
            <v>植田真由美　大須　美貴</v>
          </cell>
          <cell r="G43" t="str">
            <v>入院対応業務効率化！～テンプレートの有効活用～</v>
          </cell>
          <cell r="H43" t="str">
            <v>医療</v>
          </cell>
          <cell r="I43">
            <v>42</v>
          </cell>
        </row>
        <row r="44">
          <cell r="A44">
            <v>305</v>
          </cell>
          <cell r="B44" t="str">
            <v>10:55～11:15</v>
          </cell>
          <cell r="C44" t="str">
            <v>JFEスチール㈱　西日本製鉄所　倉敷地区</v>
          </cell>
          <cell r="D44" t="str">
            <v>特殊</v>
          </cell>
          <cell r="E44" t="str">
            <v>とくしゅ</v>
          </cell>
          <cell r="F44" t="str">
            <v>坂本　悠哉</v>
          </cell>
          <cell r="G44" t="str">
            <v>悩む若手の成長記　～積み重ねた試行錯誤　目指せサークルレベルA～</v>
          </cell>
          <cell r="H44" t="str">
            <v>保全</v>
          </cell>
          <cell r="I44">
            <v>43</v>
          </cell>
        </row>
        <row r="45">
          <cell r="A45">
            <v>306</v>
          </cell>
          <cell r="B45" t="str">
            <v>11:15～11:35</v>
          </cell>
          <cell r="C45" t="str">
            <v>㈱小松製作所　茨城工場</v>
          </cell>
          <cell r="D45" t="str">
            <v>GOGO</v>
          </cell>
          <cell r="E45" t="str">
            <v>ゴーゴー</v>
          </cell>
          <cell r="F45" t="str">
            <v>樫村　良行</v>
          </cell>
          <cell r="G45" t="str">
            <v>溶接設備故障低減活動　～冷却水量低下と溶接機不良の二大現象撲滅への挑戦～</v>
          </cell>
          <cell r="H45" t="str">
            <v>保全</v>
          </cell>
          <cell r="I45">
            <v>44</v>
          </cell>
        </row>
        <row r="46">
          <cell r="A46">
            <v>307</v>
          </cell>
          <cell r="B46" t="str">
            <v>11:35～11:55</v>
          </cell>
          <cell r="C46" t="str">
            <v>日本製鉄㈱　九州製鉄所　大分地区</v>
          </cell>
          <cell r="D46" t="str">
            <v>マイペースＺ</v>
          </cell>
          <cell r="E46" t="str">
            <v>マイペースゼット</v>
          </cell>
          <cell r="F46" t="str">
            <v>西村　駿也</v>
          </cell>
          <cell r="G46" t="str">
            <v>呼び出しGood Bye　～豊かな人生は自分たちで掴み取れ～</v>
          </cell>
          <cell r="H46" t="str">
            <v>保全</v>
          </cell>
          <cell r="I46">
            <v>45</v>
          </cell>
        </row>
        <row r="47">
          <cell r="A47">
            <v>308</v>
          </cell>
          <cell r="B47" t="str">
            <v>11:55～12:15</v>
          </cell>
          <cell r="C47" t="str">
            <v>㈱キャタラー　</v>
          </cell>
          <cell r="D47" t="str">
            <v>えび三昧</v>
          </cell>
          <cell r="E47" t="str">
            <v>えびざんまい</v>
          </cell>
          <cell r="F47" t="str">
            <v>大國　誉斗</v>
          </cell>
          <cell r="G47" t="str">
            <v>工業用アルコールにおけるアルコール事業法対応レベルの向上</v>
          </cell>
          <cell r="H47" t="str">
            <v>その他</v>
          </cell>
          <cell r="I47">
            <v>46</v>
          </cell>
        </row>
        <row r="48">
          <cell r="A48">
            <v>309</v>
          </cell>
          <cell r="B48" t="str">
            <v>12:15～12:35</v>
          </cell>
          <cell r="C48" t="str">
            <v>トヨタ自動車㈱　東富士研究所</v>
          </cell>
          <cell r="D48" t="str">
            <v>Good For You!</v>
          </cell>
          <cell r="E48" t="str">
            <v>グッド フォー ユー！</v>
          </cell>
          <cell r="F48" t="str">
            <v>水谷　友哉</v>
          </cell>
          <cell r="G48" t="str">
            <v>雨上がり後の路面乾燥待ち時間低減　～休日出勤を減らそう～</v>
          </cell>
          <cell r="H48" t="str">
            <v>その他</v>
          </cell>
          <cell r="I48">
            <v>47</v>
          </cell>
        </row>
        <row r="49">
          <cell r="A49">
            <v>310</v>
          </cell>
          <cell r="B49" t="str">
            <v>13:30～13:50</v>
          </cell>
          <cell r="C49" t="str">
            <v xml:space="preserve">㈱クボタ　宇都宮工場 </v>
          </cell>
          <cell r="D49" t="str">
            <v>ダツカリ</v>
          </cell>
          <cell r="E49" t="str">
            <v>ダツカリ</v>
          </cell>
          <cell r="F49" t="str">
            <v>村上　光希</v>
          </cell>
          <cell r="G49" t="str">
            <v xml:space="preserve">こき歯隙間調整不良撲滅　ダツカリ特戦隊の戦い！ </v>
          </cell>
          <cell r="H49" t="str">
            <v>品質向上</v>
          </cell>
          <cell r="I49">
            <v>48</v>
          </cell>
        </row>
        <row r="50">
          <cell r="A50">
            <v>311</v>
          </cell>
          <cell r="B50" t="str">
            <v>13:50～14:10</v>
          </cell>
          <cell r="C50" t="str">
            <v>ダイハツ工業㈱　生産調達本部</v>
          </cell>
          <cell r="D50" t="str">
            <v>Unity</v>
          </cell>
          <cell r="E50" t="str">
            <v>ユニティー</v>
          </cell>
          <cell r="F50" t="str">
            <v>小野　貴志</v>
          </cell>
          <cell r="G50" t="str">
            <v>試作　部品取り間違いミスの撲滅　～チームワークで永年の思い込みを打ち破れの巻～</v>
          </cell>
          <cell r="H50" t="str">
            <v>品質向上</v>
          </cell>
          <cell r="I50">
            <v>49</v>
          </cell>
        </row>
        <row r="51">
          <cell r="A51">
            <v>312</v>
          </cell>
          <cell r="B51" t="str">
            <v>14:10～14:30</v>
          </cell>
          <cell r="C51" t="str">
            <v>オリンパスメディカルシステムズ㈱　日の出工場</v>
          </cell>
          <cell r="D51" t="str">
            <v>NMW</v>
          </cell>
          <cell r="E51" t="str">
            <v>エヌエムダブリュ</v>
          </cell>
          <cell r="F51" t="str">
            <v>若林　武尊</v>
          </cell>
          <cell r="G51" t="str">
            <v>容量不良低減による損金削減</v>
          </cell>
          <cell r="H51" t="str">
            <v>不良対策</v>
          </cell>
          <cell r="I51">
            <v>50</v>
          </cell>
        </row>
        <row r="52">
          <cell r="A52">
            <v>313</v>
          </cell>
          <cell r="B52" t="str">
            <v>14:30～14:50</v>
          </cell>
          <cell r="C52" t="str">
            <v>日産自動車㈱　横浜工場</v>
          </cell>
          <cell r="D52" t="str">
            <v>ドンドン</v>
          </cell>
          <cell r="E52" t="str">
            <v>ドンドン</v>
          </cell>
          <cell r="F52" t="str">
            <v>葛西　　俊</v>
          </cell>
          <cell r="G52" t="str">
            <v>＃1シリンダーヘッドラインにおける加工不良の低減</v>
          </cell>
          <cell r="H52" t="str">
            <v>不良対策</v>
          </cell>
          <cell r="I52">
            <v>51</v>
          </cell>
        </row>
        <row r="53">
          <cell r="A53">
            <v>314</v>
          </cell>
          <cell r="B53" t="str">
            <v>14:50～15:10</v>
          </cell>
          <cell r="C53" t="str">
            <v>トヨタ自動車㈱　下山工場</v>
          </cell>
          <cell r="D53" t="str">
            <v>RH</v>
          </cell>
          <cell r="E53" t="str">
            <v>アールエイチ</v>
          </cell>
          <cell r="F53" t="str">
            <v>小野寺　努</v>
          </cell>
          <cell r="G53" t="str">
            <v>コンロッドボルト座面刃具折れ撲滅</v>
          </cell>
          <cell r="H53" t="str">
            <v>不良対策</v>
          </cell>
          <cell r="I53">
            <v>52</v>
          </cell>
        </row>
        <row r="54">
          <cell r="A54">
            <v>315</v>
          </cell>
          <cell r="B54" t="str">
            <v>15:25～15:45</v>
          </cell>
          <cell r="C54" t="str">
            <v>㈱アイシン瑞浪　</v>
          </cell>
          <cell r="D54" t="str">
            <v>新台入替</v>
          </cell>
          <cell r="E54" t="str">
            <v>新台入替</v>
          </cell>
          <cell r="F54" t="str">
            <v>柘植　優也</v>
          </cell>
          <cell r="G54" t="str">
            <v>やる気の『潜伏モード』を見逃すな！　デフピニオン円筒度 誤測定 撲滅</v>
          </cell>
          <cell r="H54" t="str">
            <v>作業改善</v>
          </cell>
          <cell r="I54">
            <v>53</v>
          </cell>
        </row>
        <row r="55">
          <cell r="A55">
            <v>316</v>
          </cell>
          <cell r="B55" t="str">
            <v>15:45～16:05</v>
          </cell>
          <cell r="C55" t="str">
            <v>日本板硝子㈱　四日市事業所</v>
          </cell>
          <cell r="D55" t="str">
            <v>P.I.D</v>
          </cell>
          <cell r="E55" t="str">
            <v>ピー、アイ、ディー</v>
          </cell>
          <cell r="F55" t="str">
            <v>水野　　徹</v>
          </cell>
          <cell r="G55" t="str">
            <v>受配電設備熱画像診断作業の見直しphase2</v>
          </cell>
          <cell r="H55" t="str">
            <v>作業改善</v>
          </cell>
          <cell r="I55">
            <v>54</v>
          </cell>
        </row>
        <row r="56">
          <cell r="A56">
            <v>317</v>
          </cell>
          <cell r="B56" t="str">
            <v>16:05～16:25</v>
          </cell>
          <cell r="C56" t="str">
            <v>日産車体九州㈱　</v>
          </cell>
          <cell r="D56" t="str">
            <v>ポンタ</v>
          </cell>
          <cell r="E56" t="str">
            <v>ポンタ</v>
          </cell>
          <cell r="F56" t="str">
            <v>小野　真嗣</v>
          </cell>
          <cell r="G56" t="str">
            <v>大物工程に於けるキャラバンのカーペット・ラジエター供給時間68分削減</v>
          </cell>
          <cell r="H56" t="str">
            <v>作業改善</v>
          </cell>
          <cell r="I56">
            <v>55</v>
          </cell>
        </row>
        <row r="57">
          <cell r="A57">
            <v>318</v>
          </cell>
          <cell r="B57" t="str">
            <v>16:25～16:45</v>
          </cell>
          <cell r="C57" t="str">
            <v>JFE溶接鋼管㈱　知多製造所</v>
          </cell>
          <cell r="D57" t="str">
            <v>マグマ</v>
          </cell>
          <cell r="E57" t="str">
            <v>マグマ</v>
          </cell>
          <cell r="F57" t="str">
            <v>長尾　竜郎</v>
          </cell>
          <cell r="G57" t="str">
            <v>自主自立！定常作業に潜む危険を撲滅！</v>
          </cell>
          <cell r="H57" t="str">
            <v>安全</v>
          </cell>
          <cell r="I57">
            <v>56</v>
          </cell>
        </row>
        <row r="58">
          <cell r="A58">
            <v>319</v>
          </cell>
          <cell r="B58" t="str">
            <v>16:45～17:05</v>
          </cell>
          <cell r="C58" t="str">
            <v>愛知製鋼㈱　</v>
          </cell>
          <cell r="D58" t="str">
            <v>寄鍋</v>
          </cell>
          <cell r="E58" t="str">
            <v>よせなべ</v>
          </cell>
          <cell r="F58" t="str">
            <v>加覽　愛実</v>
          </cell>
          <cell r="G58" t="str">
            <v>ねらえ！ベストゾーン☆彡　歯車試験機におけるスリーブ取り外し作業の安全化</v>
          </cell>
          <cell r="H58" t="str">
            <v>安全</v>
          </cell>
          <cell r="I58">
            <v>57</v>
          </cell>
        </row>
        <row r="59">
          <cell r="A59">
            <v>401</v>
          </cell>
          <cell r="B59" t="str">
            <v>9:20～9:40</v>
          </cell>
          <cell r="C59" t="str">
            <v>㈱小松製作所　大阪工場</v>
          </cell>
          <cell r="D59" t="str">
            <v>Gアドバンス</v>
          </cell>
          <cell r="E59" t="str">
            <v>ジーアドバンス</v>
          </cell>
          <cell r="F59" t="str">
            <v>皆川　卓也</v>
          </cell>
          <cell r="G59" t="str">
            <v>C/F G-RAW/P　設備信頼性向上活動　～故障の予兆を見逃さない攻めの保全確立～</v>
          </cell>
          <cell r="H59" t="str">
            <v>保全</v>
          </cell>
          <cell r="I59">
            <v>58</v>
          </cell>
        </row>
        <row r="60">
          <cell r="A60">
            <v>402</v>
          </cell>
          <cell r="B60" t="str">
            <v>9:40～10:00</v>
          </cell>
          <cell r="C60" t="str">
            <v>JFEスチール㈱　西日本製鉄所　倉敷地区</v>
          </cell>
          <cell r="D60" t="str">
            <v>化工の匠</v>
          </cell>
          <cell r="E60" t="str">
            <v>かこうのたくみ</v>
          </cell>
          <cell r="F60" t="str">
            <v>正木　郁也</v>
          </cell>
          <cell r="G60" t="str">
            <v>硫安設備遠心分離機ケーキ受けリング寿命延長化　～未来へ新しい風を送ろう～</v>
          </cell>
          <cell r="H60" t="str">
            <v>保全</v>
          </cell>
          <cell r="I60">
            <v>59</v>
          </cell>
        </row>
        <row r="61">
          <cell r="A61">
            <v>403</v>
          </cell>
          <cell r="B61" t="str">
            <v>10:00～10:20</v>
          </cell>
          <cell r="C61" t="str">
            <v>日本板硝子㈱　舞鶴事業所</v>
          </cell>
          <cell r="D61" t="str">
            <v>オーシャンズ</v>
          </cell>
          <cell r="E61" t="str">
            <v>オーシャンズ</v>
          </cell>
          <cell r="F61" t="str">
            <v>大久保雄河</v>
          </cell>
          <cell r="G61" t="str">
            <v>窯点検・測定作業のリスク低減【安全職場の実現に向けて】</v>
          </cell>
          <cell r="H61" t="str">
            <v>安全</v>
          </cell>
          <cell r="I61">
            <v>60</v>
          </cell>
        </row>
        <row r="62">
          <cell r="A62">
            <v>404</v>
          </cell>
          <cell r="B62" t="str">
            <v>10:20～10:40</v>
          </cell>
          <cell r="C62" t="str">
            <v>日本製鉄㈱　瀬戸内製鉄所　阪神地区(東予)</v>
          </cell>
          <cell r="D62" t="str">
            <v>EPIC</v>
          </cell>
          <cell r="E62" t="str">
            <v>エピック</v>
          </cell>
          <cell r="F62" t="str">
            <v>合田　椋耶</v>
          </cell>
          <cell r="G62" t="str">
            <v>ボーラー６S作業の撲滅　～get rid of!!　チクチク～</v>
          </cell>
          <cell r="H62" t="str">
            <v>安全</v>
          </cell>
          <cell r="I62">
            <v>61</v>
          </cell>
        </row>
        <row r="63">
          <cell r="A63">
            <v>405</v>
          </cell>
          <cell r="B63" t="str">
            <v>10:55～11:15</v>
          </cell>
          <cell r="C63" t="str">
            <v>㈱豊田自動織機　ダイエンジニアリングセンター　工機課</v>
          </cell>
          <cell r="D63" t="str">
            <v>スマイル</v>
          </cell>
          <cell r="E63" t="str">
            <v>スマイル</v>
          </cell>
          <cell r="F63" t="str">
            <v>安藤　弘樹</v>
          </cell>
          <cell r="G63" t="str">
            <v>金型製作における　仕上げ工程パネル合わせ作業工数の低減　～メンバーシャッフルによる新たな挑戦！～</v>
          </cell>
          <cell r="H63" t="str">
            <v>工数低減</v>
          </cell>
          <cell r="I63">
            <v>62</v>
          </cell>
        </row>
        <row r="64">
          <cell r="A64">
            <v>406</v>
          </cell>
          <cell r="B64" t="str">
            <v>11:15～11:35</v>
          </cell>
          <cell r="C64" t="str">
            <v>コーセル㈱　</v>
          </cell>
          <cell r="D64" t="str">
            <v>バリュー</v>
          </cell>
          <cell r="E64" t="str">
            <v>バリュー</v>
          </cell>
          <cell r="F64" t="str">
            <v>高橋　祐仁　宝田　幸介</v>
          </cell>
          <cell r="G64" t="str">
            <v>お客様提出用の評価基板製作工数低減</v>
          </cell>
          <cell r="H64" t="str">
            <v>工数低減</v>
          </cell>
          <cell r="I64">
            <v>63</v>
          </cell>
        </row>
        <row r="65">
          <cell r="A65">
            <v>407</v>
          </cell>
          <cell r="B65" t="str">
            <v>11:35～11:55</v>
          </cell>
          <cell r="C65" t="str">
            <v>㈱デンソー　大安製作所</v>
          </cell>
          <cell r="D65" t="str">
            <v>ワールド</v>
          </cell>
          <cell r="E65" t="str">
            <v>ワールド</v>
          </cell>
          <cell r="F65" t="str">
            <v>勝又　姫花</v>
          </cell>
          <cell r="G65" t="str">
            <v>樹脂付着不良低減活動「お客様目線のQCサークル活動」</v>
          </cell>
          <cell r="H65" t="str">
            <v>品質向上</v>
          </cell>
          <cell r="I65">
            <v>64</v>
          </cell>
        </row>
        <row r="66">
          <cell r="A66">
            <v>408</v>
          </cell>
          <cell r="B66" t="str">
            <v>11:55～12:15</v>
          </cell>
          <cell r="C66" t="str">
            <v>日産自動車㈱　横浜工場</v>
          </cell>
          <cell r="D66" t="str">
            <v>さくら</v>
          </cell>
          <cell r="E66" t="str">
            <v>さくら</v>
          </cell>
          <cell r="F66" t="str">
            <v>山本　伸哉</v>
          </cell>
          <cell r="G66" t="str">
            <v>＃1エンジン組立ラインにおける自工程不具合0への挑戦</v>
          </cell>
          <cell r="H66" t="str">
            <v>品質向上</v>
          </cell>
          <cell r="I66">
            <v>65</v>
          </cell>
        </row>
        <row r="67">
          <cell r="A67">
            <v>409</v>
          </cell>
          <cell r="B67" t="str">
            <v>12:15～12:35</v>
          </cell>
          <cell r="C67" t="str">
            <v>トヨタ紡織㈱　豊橋南工場</v>
          </cell>
          <cell r="D67" t="str">
            <v>だんじり野郎</v>
          </cell>
          <cell r="E67" t="str">
            <v>だんじりやろう</v>
          </cell>
          <cell r="F67" t="str">
            <v>岩﨑さやか</v>
          </cell>
          <cell r="G67" t="str">
            <v>GX　フロントミドル巻き込み不良撲滅</v>
          </cell>
          <cell r="H67" t="str">
            <v>品質向上</v>
          </cell>
          <cell r="I67">
            <v>66</v>
          </cell>
        </row>
        <row r="68">
          <cell r="A68">
            <v>410</v>
          </cell>
          <cell r="B68" t="str">
            <v>13:30～13:50</v>
          </cell>
          <cell r="C68" t="str">
            <v>アイシン高丘㈱　本社工場　製造部　加工Ｇ　加工32係　</v>
          </cell>
          <cell r="D68" t="str">
            <v>ゼロ</v>
          </cell>
          <cell r="E68" t="str">
            <v>ゼロ</v>
          </cell>
          <cell r="F68" t="str">
            <v>國武　翔平　常磐みなみ</v>
          </cell>
          <cell r="G68" t="str">
            <v>刃具交換時間短縮による負荷時間低減</v>
          </cell>
          <cell r="H68" t="str">
            <v>生産性向上</v>
          </cell>
          <cell r="I68">
            <v>67</v>
          </cell>
        </row>
        <row r="69">
          <cell r="A69">
            <v>411</v>
          </cell>
          <cell r="B69" t="str">
            <v>13:50～14:10</v>
          </cell>
          <cell r="C69" t="str">
            <v xml:space="preserve">㈱神戸製鋼所　長府製造所 </v>
          </cell>
          <cell r="D69" t="str">
            <v>BAPL</v>
          </cell>
          <cell r="E69" t="str">
            <v>ビーエーピーライン</v>
          </cell>
          <cell r="F69" t="str">
            <v>谷澤　紘弥</v>
          </cell>
          <cell r="G69" t="str">
            <v>No.3 BAPL 工程制約改善による生産能力の最大化</v>
          </cell>
          <cell r="H69" t="str">
            <v>生産性向上</v>
          </cell>
          <cell r="I69">
            <v>68</v>
          </cell>
        </row>
        <row r="70">
          <cell r="A70">
            <v>412</v>
          </cell>
          <cell r="B70" t="str">
            <v>14:10～14:30</v>
          </cell>
          <cell r="C70" t="str">
            <v>UDトラックス㈱　本社　上尾工場</v>
          </cell>
          <cell r="D70" t="str">
            <v>アルティマウェポン</v>
          </cell>
          <cell r="E70" t="str">
            <v>アルティマウェポン</v>
          </cell>
          <cell r="F70" t="str">
            <v>安部　裕紀</v>
          </cell>
          <cell r="G70" t="str">
            <v>キャブ搬送装置搬出における手押し作業撲滅</v>
          </cell>
          <cell r="H70" t="str">
            <v>保全</v>
          </cell>
          <cell r="I70">
            <v>69</v>
          </cell>
        </row>
        <row r="71">
          <cell r="A71">
            <v>413</v>
          </cell>
          <cell r="B71" t="str">
            <v>14:30～14:50</v>
          </cell>
          <cell r="C71" t="str">
            <v>揚原織物工業㈱　本社工場</v>
          </cell>
          <cell r="D71" t="str">
            <v>まきぞめ7</v>
          </cell>
          <cell r="E71" t="str">
            <v>まきぞめセブン</v>
          </cell>
          <cell r="F71" t="str">
            <v>山神　幸子</v>
          </cell>
          <cell r="G71" t="str">
            <v>染料計量室を使いやすくしよう</v>
          </cell>
          <cell r="H71" t="str">
            <v>作業改善</v>
          </cell>
          <cell r="I71">
            <v>70</v>
          </cell>
        </row>
        <row r="72">
          <cell r="A72">
            <v>414</v>
          </cell>
          <cell r="B72" t="str">
            <v>14:50～15:10</v>
          </cell>
          <cell r="C72" t="str">
            <v>㈱テツゲン　九州支店　大分事業所</v>
          </cell>
          <cell r="D72" t="str">
            <v>やればできる</v>
          </cell>
          <cell r="E72" t="str">
            <v>やればできる</v>
          </cell>
          <cell r="F72" t="str">
            <v>白田　　瞬</v>
          </cell>
          <cell r="G72" t="str">
            <v>手動給脂装置グリス補充作業効率化</v>
          </cell>
          <cell r="H72" t="str">
            <v>作業改善</v>
          </cell>
          <cell r="I72">
            <v>71</v>
          </cell>
        </row>
        <row r="73">
          <cell r="A73">
            <v>415</v>
          </cell>
          <cell r="B73" t="str">
            <v>15:25～15:45</v>
          </cell>
          <cell r="C73" t="str">
            <v>ユニプレス㈱　栃木工場</v>
          </cell>
          <cell r="D73" t="str">
            <v>S1</v>
          </cell>
          <cell r="E73" t="str">
            <v>エスワン</v>
          </cell>
          <cell r="F73" t="str">
            <v>大幡　直人</v>
          </cell>
          <cell r="G73" t="str">
            <v>プレス工場スクラップコンベアローラーリンク交換工数削減</v>
          </cell>
          <cell r="H73" t="str">
            <v>作業改善</v>
          </cell>
          <cell r="I73">
            <v>72</v>
          </cell>
        </row>
        <row r="74">
          <cell r="A74">
            <v>416</v>
          </cell>
          <cell r="B74" t="str">
            <v>15:45～16:05</v>
          </cell>
          <cell r="C74" t="str">
            <v>スリーエム ジャパン プロダクツ㈱　山形事業所</v>
          </cell>
          <cell r="D74" t="str">
            <v>テンサレートＣ班</v>
          </cell>
          <cell r="E74" t="str">
            <v>テンサレートシーハン</v>
          </cell>
          <cell r="F74" t="str">
            <v>佐藤　隼人　早坂　和馬　伊藤　幸平</v>
          </cell>
          <cell r="G74" t="str">
            <v>シンサレート製造工程 オートパックマシン袋開きトラブル改善　～見えない静電気を操れ！～</v>
          </cell>
          <cell r="H74" t="str">
            <v>作業改善</v>
          </cell>
          <cell r="I74">
            <v>73</v>
          </cell>
        </row>
        <row r="75">
          <cell r="A75">
            <v>417</v>
          </cell>
          <cell r="B75" t="str">
            <v>16:05～16:25</v>
          </cell>
          <cell r="C75" t="str">
            <v>㈱キャタラー　</v>
          </cell>
          <cell r="D75" t="str">
            <v>マニューバーライン</v>
          </cell>
          <cell r="E75" t="str">
            <v>マニューバーライン</v>
          </cell>
          <cell r="F75" t="str">
            <v>村重　美加</v>
          </cell>
          <cell r="G75" t="str">
            <v>加圧ろ過作業におけるやりにくさ改善</v>
          </cell>
          <cell r="H75" t="str">
            <v>作業改善</v>
          </cell>
          <cell r="I75">
            <v>74</v>
          </cell>
        </row>
        <row r="76">
          <cell r="A76">
            <v>418</v>
          </cell>
          <cell r="B76" t="str">
            <v>16:25～16:45</v>
          </cell>
          <cell r="C76" t="str">
            <v>㈱ダイナックス　</v>
          </cell>
          <cell r="D76" t="str">
            <v>二刀流</v>
          </cell>
          <cell r="E76" t="str">
            <v>にとうりゅう</v>
          </cell>
          <cell r="F76" t="str">
            <v>山田　大貴</v>
          </cell>
          <cell r="G76" t="str">
            <v>油付け作業の負担低減</v>
          </cell>
          <cell r="H76" t="str">
            <v>作業改善</v>
          </cell>
          <cell r="I76">
            <v>75</v>
          </cell>
        </row>
        <row r="77">
          <cell r="A77">
            <v>419</v>
          </cell>
          <cell r="B77" t="str">
            <v>16:45～17:05</v>
          </cell>
          <cell r="C77" t="str">
            <v>トヨタ自動車東日本㈱　岩手工場</v>
          </cell>
          <cell r="D77" t="str">
            <v>マシーン</v>
          </cell>
          <cell r="E77" t="str">
            <v>マシーン</v>
          </cell>
          <cell r="F77" t="str">
            <v>澤口　巧聖</v>
          </cell>
          <cell r="G77" t="str">
            <v>岩手から世界へサークルメンバーの悩みを解決しよう ～立ち上がれドアライン～</v>
          </cell>
          <cell r="H77" t="str">
            <v>作業改善</v>
          </cell>
          <cell r="I77">
            <v>76</v>
          </cell>
        </row>
        <row r="78">
          <cell r="A78">
            <v>501</v>
          </cell>
          <cell r="B78" t="str">
            <v>9:20～9:40</v>
          </cell>
          <cell r="C78" t="str">
            <v>ダイハツ工業㈱　滋賀（竜王）工場</v>
          </cell>
          <cell r="D78" t="str">
            <v>ハイブリッド</v>
          </cell>
          <cell r="E78" t="str">
            <v>ハイブリッド</v>
          </cell>
          <cell r="F78" t="str">
            <v>蒔田　知樹</v>
          </cell>
          <cell r="G78" t="str">
            <v>～人での作業脱却への道～　射出成形機　自動ゲートカット品質改善</v>
          </cell>
          <cell r="H78" t="str">
            <v>不良対策</v>
          </cell>
          <cell r="I78">
            <v>77</v>
          </cell>
        </row>
        <row r="79">
          <cell r="A79">
            <v>502</v>
          </cell>
          <cell r="B79" t="str">
            <v>9:40～10:00</v>
          </cell>
          <cell r="C79" t="str">
            <v>スリーエム ジャパン プロダクツ㈱　山形事業所</v>
          </cell>
          <cell r="D79" t="str">
            <v>奴凡</v>
          </cell>
          <cell r="E79" t="str">
            <v>どぼん</v>
          </cell>
          <cell r="F79" t="str">
            <v>大山　悠太　宮林　　奨</v>
          </cell>
          <cell r="G79" t="str">
            <v>隊員に衝撃が走った！ゴーストによる色ムラを解決せよ！俺たちゴースト バスターズ</v>
          </cell>
          <cell r="H79" t="str">
            <v>不良対策</v>
          </cell>
          <cell r="I79">
            <v>78</v>
          </cell>
        </row>
        <row r="80">
          <cell r="A80">
            <v>503</v>
          </cell>
          <cell r="B80" t="str">
            <v>10:00～10:20</v>
          </cell>
          <cell r="C80" t="str">
            <v>アイシン軽金属㈱　</v>
          </cell>
          <cell r="D80" t="str">
            <v>NO.16</v>
          </cell>
          <cell r="E80" t="str">
            <v>ナンバージュウロク</v>
          </cell>
          <cell r="F80" t="str">
            <v>森田　健斗　岩上　都亜</v>
          </cell>
          <cell r="G80" t="str">
            <v>A製品鋳巣不良低減に向けたこだわり活動</v>
          </cell>
          <cell r="H80" t="str">
            <v>不良対策</v>
          </cell>
          <cell r="I80">
            <v>79</v>
          </cell>
        </row>
        <row r="81">
          <cell r="A81">
            <v>504</v>
          </cell>
          <cell r="B81" t="str">
            <v>10:20～10:40</v>
          </cell>
          <cell r="C81" t="str">
            <v>トヨタ自動車㈱　本社工場</v>
          </cell>
          <cell r="D81" t="str">
            <v>グリーン</v>
          </cell>
          <cell r="E81" t="str">
            <v>グリーン</v>
          </cell>
          <cell r="F81" t="str">
            <v>吉原　裕司</v>
          </cell>
          <cell r="G81" t="str">
            <v>熱間鍛造における外形不良の低減</v>
          </cell>
          <cell r="H81" t="str">
            <v>不良対策</v>
          </cell>
          <cell r="I81">
            <v>80</v>
          </cell>
        </row>
        <row r="82">
          <cell r="A82">
            <v>505</v>
          </cell>
          <cell r="B82" t="str">
            <v>10:55～11:15</v>
          </cell>
          <cell r="C82" t="str">
            <v>日本製鉄㈱　東日本製鉄所　鹿島地区</v>
          </cell>
          <cell r="D82" t="str">
            <v>エリザベス3班</v>
          </cell>
          <cell r="E82" t="str">
            <v>エリザベスサンパン</v>
          </cell>
          <cell r="F82" t="str">
            <v>恩塚　由華</v>
          </cell>
          <cell r="G82" t="str">
            <v>2KCM　巻ズレ疵の改善</v>
          </cell>
          <cell r="H82" t="str">
            <v>品質向上</v>
          </cell>
          <cell r="I82">
            <v>81</v>
          </cell>
        </row>
        <row r="83">
          <cell r="A83">
            <v>506</v>
          </cell>
          <cell r="B83" t="str">
            <v>11:15～11:35</v>
          </cell>
          <cell r="C83" t="str">
            <v>㈱IHI エアロスペース　富岡事業所</v>
          </cell>
          <cell r="D83" t="str">
            <v>ヘルメットマン</v>
          </cell>
          <cell r="E83" t="str">
            <v>ヘルメットマン</v>
          </cell>
          <cell r="F83" t="str">
            <v>齊藤　雄大</v>
          </cell>
          <cell r="G83" t="str">
            <v>排水処理設備　薬品吐出不良による処理不良の再発防止</v>
          </cell>
          <cell r="H83" t="str">
            <v>品質向上</v>
          </cell>
          <cell r="I83">
            <v>82</v>
          </cell>
        </row>
        <row r="84">
          <cell r="A84">
            <v>507</v>
          </cell>
          <cell r="B84" t="str">
            <v>11:35～11:55</v>
          </cell>
          <cell r="C84" t="str">
            <v>岐阜車体工業㈱　</v>
          </cell>
          <cell r="D84" t="str">
            <v>スターゲイザー</v>
          </cell>
          <cell r="E84" t="str">
            <v>スターゲイザー</v>
          </cell>
          <cell r="F84" t="str">
            <v>石原　拓弥</v>
          </cell>
          <cell r="G84" t="str">
            <v>AGVバッテリー交換時間短縮に挑む～サークルのシン化！作業者にやさしい楽々交換～</v>
          </cell>
          <cell r="H84" t="str">
            <v>作業改善</v>
          </cell>
          <cell r="I84">
            <v>83</v>
          </cell>
        </row>
        <row r="85">
          <cell r="A85">
            <v>508</v>
          </cell>
          <cell r="B85" t="str">
            <v>11:55～12:15</v>
          </cell>
          <cell r="C85" t="str">
            <v>矢崎エナジーシステム㈱　天竜工場</v>
          </cell>
          <cell r="D85" t="str">
            <v>シャボン玉</v>
          </cell>
          <cell r="E85" t="str">
            <v>シャボンダマ</v>
          </cell>
          <cell r="F85" t="str">
            <v xml:space="preserve">鈴木　敦貴 </v>
          </cell>
          <cell r="G85" t="str">
            <v>物流作業　改善</v>
          </cell>
          <cell r="H85" t="str">
            <v>保全</v>
          </cell>
          <cell r="I85">
            <v>84</v>
          </cell>
        </row>
        <row r="86">
          <cell r="A86">
            <v>509</v>
          </cell>
          <cell r="B86" t="str">
            <v>12:15～12:35</v>
          </cell>
          <cell r="C86" t="str">
            <v>日本板硝子㈱　相模原事業所</v>
          </cell>
          <cell r="D86" t="str">
            <v>ひらめき</v>
          </cell>
          <cell r="E86" t="str">
            <v>ひらめき</v>
          </cell>
          <cell r="F86" t="str">
            <v>馬場　一尋</v>
          </cell>
          <cell r="G86" t="str">
            <v>SLA解像度検査機の立上げ時間短縮</v>
          </cell>
          <cell r="H86" t="str">
            <v>検査</v>
          </cell>
          <cell r="I86">
            <v>85</v>
          </cell>
        </row>
        <row r="87">
          <cell r="A87">
            <v>510</v>
          </cell>
          <cell r="B87" t="str">
            <v>13:30～13:50</v>
          </cell>
          <cell r="C87" t="str">
            <v xml:space="preserve">㈱神戸製鋼所　大安製造所 </v>
          </cell>
          <cell r="D87" t="str">
            <v>特鋳班　肉祭り</v>
          </cell>
          <cell r="E87" t="str">
            <v>とくちゅうはんにくまつり</v>
          </cell>
          <cell r="F87" t="str">
            <v xml:space="preserve">石川　一雪 </v>
          </cell>
          <cell r="G87" t="str">
            <v>量産鋳造ライン金型磨き作業における、暑さ苦しさとの決別</v>
          </cell>
          <cell r="H87" t="str">
            <v>安全</v>
          </cell>
          <cell r="I87">
            <v>86</v>
          </cell>
        </row>
        <row r="88">
          <cell r="A88">
            <v>511</v>
          </cell>
          <cell r="B88" t="str">
            <v>13:50～14:10</v>
          </cell>
          <cell r="C88" t="str">
            <v>愛知製鋼㈱　知多工場</v>
          </cell>
          <cell r="D88" t="str">
            <v>SYS</v>
          </cell>
          <cell r="E88" t="str">
            <v>エスワイエス</v>
          </cell>
          <cell r="F88" t="str">
            <v>菅沼　大義</v>
          </cell>
          <cell r="G88" t="str">
            <v>日常生活に潜む閃きを見つけろ！　～撲滅！スケール流し作業～</v>
          </cell>
          <cell r="H88" t="str">
            <v>安全</v>
          </cell>
          <cell r="I88">
            <v>87</v>
          </cell>
        </row>
        <row r="89">
          <cell r="A89">
            <v>512</v>
          </cell>
          <cell r="B89" t="str">
            <v>14:10～14:30</v>
          </cell>
          <cell r="C89" t="str">
            <v>日産車体マニュファクチュアリング㈱</v>
          </cell>
          <cell r="D89" t="str">
            <v>ジャッジマン</v>
          </cell>
          <cell r="E89" t="str">
            <v>ジャッジマン</v>
          </cell>
          <cell r="F89" t="str">
            <v>小村　凪杜</v>
          </cell>
          <cell r="G89" t="str">
            <v>M車 アシストシート　締結不良の撲滅　～真の要因を掴み再発防止～</v>
          </cell>
          <cell r="H89" t="str">
            <v>品質向上</v>
          </cell>
          <cell r="I89">
            <v>88</v>
          </cell>
        </row>
        <row r="90">
          <cell r="A90">
            <v>513</v>
          </cell>
          <cell r="B90" t="str">
            <v>14:30～14:50</v>
          </cell>
          <cell r="C90" t="str">
            <v xml:space="preserve">三菱自動車工業㈱　京都製作所　滋賀工場 </v>
          </cell>
          <cell r="D90" t="str">
            <v xml:space="preserve">全力疾走 </v>
          </cell>
          <cell r="E90" t="str">
            <v>ぜんりょくしっそう</v>
          </cell>
          <cell r="F90" t="str">
            <v>坂根　猛嗣</v>
          </cell>
          <cell r="G90" t="str">
            <v>切削加工工具欠け低減活動　〜ひたむきなコスト低減への道〜</v>
          </cell>
          <cell r="H90" t="str">
            <v>コストダウン</v>
          </cell>
          <cell r="I90">
            <v>89</v>
          </cell>
        </row>
        <row r="91">
          <cell r="A91">
            <v>514</v>
          </cell>
          <cell r="B91" t="str">
            <v>14:50～15:10</v>
          </cell>
          <cell r="C91" t="str">
            <v>本田技研工業㈱　埼玉製作所</v>
          </cell>
          <cell r="D91" t="str">
            <v>KIK WTY</v>
          </cell>
          <cell r="E91" t="str">
            <v>キックワランティ</v>
          </cell>
          <cell r="F91" t="str">
            <v>小松　嵐馬　養父清一郎　高瀬　文香</v>
          </cell>
          <cell r="G91" t="str">
            <v>車両外観不具合データ配信のDX化</v>
          </cell>
          <cell r="H91" t="str">
            <v>品質向上</v>
          </cell>
          <cell r="I91">
            <v>90</v>
          </cell>
        </row>
        <row r="92">
          <cell r="A92">
            <v>515</v>
          </cell>
          <cell r="B92" t="str">
            <v>15:25～15:45</v>
          </cell>
          <cell r="C92" t="str">
            <v>ソニーセミコンダクタマニュファクチャリング㈱　山形テクノロジーセンター</v>
          </cell>
          <cell r="D92" t="str">
            <v>居酒屋かんば</v>
          </cell>
          <cell r="E92" t="str">
            <v>いざかやかんば</v>
          </cell>
          <cell r="F92" t="str">
            <v>白幡　愛翔</v>
          </cell>
          <cell r="G92" t="str">
            <v>半導体装置 搬送ロボット トラブル対応の内製化　『メーカー依存作業からの脱却』</v>
          </cell>
          <cell r="H92" t="str">
            <v>生産性向上</v>
          </cell>
          <cell r="I92">
            <v>91</v>
          </cell>
        </row>
        <row r="93">
          <cell r="A93">
            <v>516</v>
          </cell>
          <cell r="B93" t="str">
            <v>15:45～16:05</v>
          </cell>
          <cell r="C93" t="str">
            <v>㈱日立製作所　鉄道ビジネスユニット</v>
          </cell>
          <cell r="D93" t="str">
            <v>トランスポートGr</v>
          </cell>
          <cell r="E93" t="str">
            <v>トランスポート</v>
          </cell>
          <cell r="F93" t="str">
            <v>山口　幹太</v>
          </cell>
          <cell r="G93" t="str">
            <v>We can DX ～DX推進による生産性の向上～</v>
          </cell>
          <cell r="H93" t="str">
            <v>生産性向上</v>
          </cell>
          <cell r="I93">
            <v>92</v>
          </cell>
        </row>
        <row r="94">
          <cell r="A94">
            <v>517</v>
          </cell>
          <cell r="B94" t="str">
            <v>16:05～16:25</v>
          </cell>
          <cell r="C94" t="str">
            <v>JFEスチール㈱　東日本製鉄所</v>
          </cell>
          <cell r="D94" t="str">
            <v>雷鳴</v>
          </cell>
          <cell r="E94" t="str">
            <v>らいめい</v>
          </cell>
          <cell r="F94" t="str">
            <v>茂泉　圭喜</v>
          </cell>
          <cell r="G94" t="str">
            <v>バーヒーター溶損撲滅　～環状鉄心構造改革～</v>
          </cell>
          <cell r="H94" t="str">
            <v>生産性向上</v>
          </cell>
          <cell r="I94">
            <v>93</v>
          </cell>
        </row>
        <row r="95">
          <cell r="A95">
            <v>518</v>
          </cell>
          <cell r="B95" t="str">
            <v>16:25～16:45</v>
          </cell>
          <cell r="C95" t="str">
            <v>㈱アイシン　西尾機関工場</v>
          </cell>
          <cell r="D95" t="str">
            <v>S</v>
          </cell>
          <cell r="E95" t="str">
            <v>エス</v>
          </cell>
          <cell r="F95" t="str">
            <v>鈴木　涼太</v>
          </cell>
          <cell r="G95" t="str">
            <v>ボルト圧送異常「0」へのチャレンジ　～数値的根拠に拘った解析と標準化～</v>
          </cell>
          <cell r="H95" t="str">
            <v>生産性向上</v>
          </cell>
          <cell r="I95">
            <v>94</v>
          </cell>
        </row>
        <row r="96">
          <cell r="A96">
            <v>601</v>
          </cell>
          <cell r="B96" t="str">
            <v>9:20～9:40</v>
          </cell>
          <cell r="C96" t="str">
            <v>㈱豊田自動織機　長草工場</v>
          </cell>
          <cell r="D96" t="str">
            <v>SAD</v>
          </cell>
          <cell r="E96" t="str">
            <v>エスエーディー</v>
          </cell>
          <cell r="F96" t="str">
            <v>森田　有衣</v>
          </cell>
          <cell r="G96" t="str">
            <v>中塗り検査工程におけるカスブツの低減　～トップランカーに学べ！新人森田の丸々成長記～</v>
          </cell>
          <cell r="H96" t="str">
            <v>品質向上</v>
          </cell>
          <cell r="I96">
            <v>95</v>
          </cell>
        </row>
        <row r="97">
          <cell r="A97">
            <v>602</v>
          </cell>
          <cell r="B97" t="str">
            <v>9:40～10:00</v>
          </cell>
          <cell r="C97" t="str">
            <v>日本山村硝子㈱　埼玉工場</v>
          </cell>
          <cell r="D97" t="str">
            <v>AAA</v>
          </cell>
          <cell r="E97" t="str">
            <v>トリプルエー</v>
          </cell>
          <cell r="F97" t="str">
            <v>岩舘　和也</v>
          </cell>
          <cell r="G97" t="str">
            <v>1号炉4号機  Pドリンクびん肩びりの減少を図る</v>
          </cell>
          <cell r="H97" t="str">
            <v>品質向上</v>
          </cell>
          <cell r="I97">
            <v>96</v>
          </cell>
        </row>
        <row r="98">
          <cell r="A98">
            <v>603</v>
          </cell>
          <cell r="B98" t="str">
            <v>10:00～10:20</v>
          </cell>
          <cell r="C98" t="str">
            <v>㈱クボタ　筑波工場</v>
          </cell>
          <cell r="D98" t="str">
            <v>ニュークラサンズ</v>
          </cell>
          <cell r="E98" t="str">
            <v>ニュークラサンズ</v>
          </cell>
          <cell r="F98" t="str">
            <v>小向　　尚</v>
          </cell>
          <cell r="G98" t="str">
            <v>変速シフトレバー　戻り止めボール組付け忘れ撲滅</v>
          </cell>
          <cell r="H98" t="str">
            <v>品質向上</v>
          </cell>
          <cell r="I98">
            <v>97</v>
          </cell>
        </row>
        <row r="99">
          <cell r="A99">
            <v>604</v>
          </cell>
          <cell r="B99" t="str">
            <v>10:20～10:40</v>
          </cell>
          <cell r="C99" t="str">
            <v>日産自動車㈱　車両生産技術開発本部</v>
          </cell>
          <cell r="D99" t="str">
            <v>FR</v>
          </cell>
          <cell r="E99" t="str">
            <v>エフアール</v>
          </cell>
          <cell r="F99" t="str">
            <v>古田　雅貴</v>
          </cell>
          <cell r="G99" t="str">
            <v>『キャラクターライン完全造形再現に挑戦』～デザイナーが意とする形状を造り出せ～</v>
          </cell>
          <cell r="H99" t="str">
            <v>品質向上</v>
          </cell>
          <cell r="I99">
            <v>98</v>
          </cell>
        </row>
        <row r="100">
          <cell r="A100">
            <v>605</v>
          </cell>
          <cell r="B100" t="str">
            <v>10:55～11:15</v>
          </cell>
          <cell r="C100" t="str">
            <v>日鉄物流㈱　九州支店　八幡地区</v>
          </cell>
          <cell r="D100" t="str">
            <v>くろがね</v>
          </cell>
          <cell r="E100" t="str">
            <v>くろがね</v>
          </cell>
          <cell r="F100" t="str">
            <v>村松　俊尚</v>
          </cell>
          <cell r="G100" t="str">
            <v>レール出荷・装備作業の安全対策　“守れ自分の安全を”</v>
          </cell>
          <cell r="H100" t="str">
            <v>安全</v>
          </cell>
          <cell r="I100">
            <v>99</v>
          </cell>
        </row>
        <row r="101">
          <cell r="A101">
            <v>606</v>
          </cell>
          <cell r="B101" t="str">
            <v>11:15～11:35</v>
          </cell>
          <cell r="C101" t="str">
            <v>ダイハツ工業㈱　池田第一地区</v>
          </cell>
          <cell r="D101" t="str">
            <v>SD爺s</v>
          </cell>
          <cell r="E101" t="str">
            <v>エスディージ－ズ</v>
          </cell>
          <cell r="F101" t="str">
            <v>清水　　忠</v>
          </cell>
          <cell r="G101" t="str">
            <v>安全快適な職場環境の構築</v>
          </cell>
          <cell r="H101" t="str">
            <v>安全</v>
          </cell>
          <cell r="I101">
            <v>100</v>
          </cell>
        </row>
        <row r="102">
          <cell r="A102">
            <v>607</v>
          </cell>
          <cell r="B102" t="str">
            <v>11:35～11:55</v>
          </cell>
          <cell r="C102" t="str">
            <v>㈱神戸製鋼所　高砂製作所</v>
          </cell>
          <cell r="D102" t="str">
            <v>ハイグリップ</v>
          </cell>
          <cell r="E102" t="str">
            <v>ハイグリップ</v>
          </cell>
          <cell r="F102" t="str">
            <v>徳山　元樹</v>
          </cell>
          <cell r="G102" t="str">
            <v>るつぼヘリサート取替え作業における危険リスクの低減　～るつぼのメンテナンス能力向上を目指して～</v>
          </cell>
          <cell r="H102" t="str">
            <v>安全</v>
          </cell>
          <cell r="I102">
            <v>101</v>
          </cell>
        </row>
        <row r="103">
          <cell r="A103">
            <v>608</v>
          </cell>
          <cell r="B103" t="str">
            <v>11:55～12:15</v>
          </cell>
          <cell r="C103" t="str">
            <v>大豊工業㈱　篠原工場</v>
          </cell>
          <cell r="D103" t="str">
            <v>GEN</v>
          </cell>
          <cell r="E103" t="str">
            <v>ゲン</v>
          </cell>
          <cell r="F103" t="str">
            <v>大澤　龍太</v>
          </cell>
          <cell r="G103" t="str">
            <v>バキュームポンプロータ　内径不良　ゼロへの挑戦!</v>
          </cell>
          <cell r="H103" t="str">
            <v>不良対策</v>
          </cell>
          <cell r="I103">
            <v>102</v>
          </cell>
        </row>
        <row r="104">
          <cell r="A104">
            <v>609</v>
          </cell>
          <cell r="B104" t="str">
            <v>12:15～12:35</v>
          </cell>
          <cell r="C104" t="str">
            <v>会津オリンパス㈱　</v>
          </cell>
          <cell r="D104" t="str">
            <v>FIX</v>
          </cell>
          <cell r="E104" t="str">
            <v>フィックス</v>
          </cell>
          <cell r="F104" t="str">
            <v>二瓶　志織</v>
          </cell>
          <cell r="G104" t="str">
            <v>撮像ユニット　シミ不良撲滅</v>
          </cell>
          <cell r="H104" t="str">
            <v>不良対策</v>
          </cell>
          <cell r="I104">
            <v>103</v>
          </cell>
        </row>
        <row r="105">
          <cell r="A105">
            <v>610</v>
          </cell>
          <cell r="B105" t="str">
            <v>13:30～13:50</v>
          </cell>
          <cell r="C105" t="str">
            <v>㈱デンソー九州　本社・北九州工場</v>
          </cell>
          <cell r="D105" t="str">
            <v>技New特戦隊</v>
          </cell>
          <cell r="E105" t="str">
            <v>ギニュートクセンタイ</v>
          </cell>
          <cell r="F105" t="str">
            <v>和多　純希</v>
          </cell>
          <cell r="G105" t="str">
            <v>設備製作時間短縮　～デバッグの負荷時間抑制～</v>
          </cell>
          <cell r="H105" t="str">
            <v>工数低減</v>
          </cell>
          <cell r="I105">
            <v>104</v>
          </cell>
        </row>
        <row r="106">
          <cell r="A106">
            <v>611</v>
          </cell>
          <cell r="B106" t="str">
            <v>13:50～14:10</v>
          </cell>
          <cell r="C106" t="str">
            <v>トヨタ自動車九州㈱　宮田工場</v>
          </cell>
          <cell r="D106" t="str">
            <v>たまい</v>
          </cell>
          <cell r="E106" t="str">
            <v>たまい</v>
          </cell>
          <cell r="F106" t="str">
            <v>和田飛悠雅</v>
          </cell>
          <cell r="G106" t="str">
            <v>『FL（フローリーク）測定業務　エア漏れ修正工数の撲滅』</v>
          </cell>
          <cell r="H106" t="str">
            <v>工数低減</v>
          </cell>
          <cell r="I106">
            <v>105</v>
          </cell>
        </row>
        <row r="107">
          <cell r="A107">
            <v>612</v>
          </cell>
          <cell r="B107" t="str">
            <v>14:10～14:30</v>
          </cell>
          <cell r="C107" t="str">
            <v>JFEスチール㈱　西日本製鉄所　福山地区</v>
          </cell>
          <cell r="D107" t="str">
            <v>エアーK</v>
          </cell>
          <cell r="E107" t="str">
            <v>エアーケー</v>
          </cell>
          <cell r="F107" t="str">
            <v>山田　玲奈</v>
          </cell>
          <cell r="G107" t="str">
            <v>マリオネットからの脱却　～羽口カメラ出動件数低減～</v>
          </cell>
          <cell r="H107" t="str">
            <v>工数低減</v>
          </cell>
          <cell r="I107">
            <v>106</v>
          </cell>
        </row>
        <row r="108">
          <cell r="A108">
            <v>613</v>
          </cell>
          <cell r="B108" t="str">
            <v>14:30～14:50</v>
          </cell>
          <cell r="C108" t="str">
            <v>日本製鉄㈱　瀬戸内製鉄所　広畑地区</v>
          </cell>
          <cell r="D108" t="str">
            <v>DJK</v>
          </cell>
          <cell r="E108" t="str">
            <v>ディージェーケー</v>
          </cell>
          <cell r="F108" t="str">
            <v>藤田　　樹</v>
          </cell>
          <cell r="G108" t="str">
            <v>板道のプロを目指して　～板道管理体勢の確立～</v>
          </cell>
          <cell r="H108" t="str">
            <v>生産性向上</v>
          </cell>
          <cell r="I108">
            <v>107</v>
          </cell>
        </row>
        <row r="109">
          <cell r="A109">
            <v>614</v>
          </cell>
          <cell r="B109" t="str">
            <v>14:50～15:10</v>
          </cell>
          <cell r="C109" t="str">
            <v>㈱アイシン　</v>
          </cell>
          <cell r="D109" t="str">
            <v>ディープ</v>
          </cell>
          <cell r="E109" t="str">
            <v>ディープ</v>
          </cell>
          <cell r="F109" t="str">
            <v>河面　雅俊</v>
          </cell>
          <cell r="G109" t="str">
            <v>リターンスプリングロボット異常撲滅による可動率向上</v>
          </cell>
          <cell r="H109" t="str">
            <v>生産性向上</v>
          </cell>
          <cell r="I109">
            <v>108</v>
          </cell>
        </row>
        <row r="110">
          <cell r="A110">
            <v>615</v>
          </cell>
          <cell r="B110" t="str">
            <v>15:25～15:45</v>
          </cell>
          <cell r="C110" t="str">
            <v>東洋鋼鈑㈱　下松事業所</v>
          </cell>
          <cell r="D110" t="str">
            <v>のーぼーだー</v>
          </cell>
          <cell r="E110" t="str">
            <v>のーぼーだー</v>
          </cell>
          <cell r="F110" t="str">
            <v>畑山　直輝</v>
          </cell>
          <cell r="G110" t="str">
            <v>2CPLにおけるスチーム管理差額の向上</v>
          </cell>
          <cell r="H110" t="str">
            <v>コストダウン</v>
          </cell>
          <cell r="I110">
            <v>109</v>
          </cell>
        </row>
        <row r="111">
          <cell r="A111">
            <v>616</v>
          </cell>
          <cell r="B111" t="str">
            <v>15:45～16:05</v>
          </cell>
          <cell r="C111" t="str">
            <v>神鋼物流㈱　加古川事業所</v>
          </cell>
          <cell r="D111" t="str">
            <v>運転B</v>
          </cell>
          <cell r="E111" t="str">
            <v>うんてんびー</v>
          </cell>
          <cell r="F111" t="str">
            <v>上谷　優人</v>
          </cell>
          <cell r="G111" t="str">
            <v>焼結ブリーズ槽水分変動防止</v>
          </cell>
          <cell r="H111" t="str">
            <v>コストダウン</v>
          </cell>
          <cell r="I111">
            <v>110</v>
          </cell>
        </row>
        <row r="112">
          <cell r="A112">
            <v>617</v>
          </cell>
          <cell r="B112" t="str">
            <v>16:05～16:25</v>
          </cell>
          <cell r="C112" t="str">
            <v>トヨタ自動車㈱　生管物流部門</v>
          </cell>
          <cell r="D112" t="str">
            <v>リペアーズ</v>
          </cell>
          <cell r="E112" t="str">
            <v>リペアーズ</v>
          </cell>
          <cell r="F112" t="str">
            <v>引地　拓真</v>
          </cell>
          <cell r="G112" t="str">
            <v>グリーンフレームコネクタの再利用　～限りある資源を大切に～</v>
          </cell>
          <cell r="H112" t="str">
            <v>コストダウン</v>
          </cell>
          <cell r="I112">
            <v>111</v>
          </cell>
        </row>
        <row r="113">
          <cell r="A113">
            <v>618</v>
          </cell>
          <cell r="B113" t="str">
            <v>16:25～16:45</v>
          </cell>
          <cell r="C113" t="str">
            <v>豊生ブレーキ工業㈱　本社</v>
          </cell>
          <cell r="D113" t="str">
            <v>トランぺーサー</v>
          </cell>
          <cell r="E113" t="str">
            <v>トランぺーサー</v>
          </cell>
          <cell r="F113" t="str">
            <v>倉橋　翔太</v>
          </cell>
          <cell r="G113" t="str">
            <v>プレス課　PR191　410Aストラット混入不具合撲滅と全権廃止</v>
          </cell>
          <cell r="H113" t="str">
            <v>工数低減</v>
          </cell>
          <cell r="I113">
            <v>112</v>
          </cell>
        </row>
        <row r="114">
          <cell r="A114">
            <v>619</v>
          </cell>
          <cell r="B114" t="str">
            <v>16:45～17:05</v>
          </cell>
          <cell r="C114" t="str">
            <v>㈱小松製作所　粟津工場</v>
          </cell>
          <cell r="D114" t="str">
            <v>S・T</v>
          </cell>
          <cell r="E114" t="str">
            <v>エス・ティー</v>
          </cell>
          <cell r="F114" t="str">
            <v>居村　翔太</v>
          </cell>
          <cell r="G114" t="str">
            <v>大物牽引工程の運搬効率改善</v>
          </cell>
          <cell r="H114" t="str">
            <v>工数低減</v>
          </cell>
          <cell r="I114">
            <v>113</v>
          </cell>
        </row>
        <row r="115">
          <cell r="A115">
            <v>701</v>
          </cell>
          <cell r="B115" t="str">
            <v>9:20～9:40</v>
          </cell>
          <cell r="C115" t="str">
            <v>㈱神戸製鋼所　鉄鋼アルミ事業部門　加古川製鉄所　神戸線条工場</v>
          </cell>
          <cell r="D115" t="str">
            <v>BRAVO　QC</v>
          </cell>
          <cell r="E115" t="str">
            <v>ブラボ</v>
          </cell>
          <cell r="F115" t="str">
            <v>川上　大晴</v>
          </cell>
          <cell r="G115" t="str">
            <v>７線材工場　フックコンベアーレールトラブル低減への挑戦</v>
          </cell>
          <cell r="H115" t="str">
            <v>生産性向上</v>
          </cell>
          <cell r="I115">
            <v>114</v>
          </cell>
        </row>
        <row r="116">
          <cell r="A116">
            <v>702</v>
          </cell>
          <cell r="B116" t="str">
            <v>9:40～10:00</v>
          </cell>
          <cell r="C116" t="str">
            <v>愛三工業㈱　豊田工場</v>
          </cell>
          <cell r="D116" t="str">
            <v>ニューミクロ</v>
          </cell>
          <cell r="E116" t="str">
            <v>ニューミクロ</v>
          </cell>
          <cell r="F116" t="str">
            <v>森山　拓哉</v>
          </cell>
          <cell r="G116" t="str">
            <v>それは・・・YYMK活動から始まった！！FPM熱板溶着工程　ダブルビード評価工数低減</v>
          </cell>
          <cell r="H116" t="str">
            <v>工数低減</v>
          </cell>
          <cell r="I116">
            <v>115</v>
          </cell>
        </row>
        <row r="117">
          <cell r="A117">
            <v>703</v>
          </cell>
          <cell r="B117" t="str">
            <v>10:00～10:20</v>
          </cell>
          <cell r="C117" t="str">
            <v>三菱重工業㈱　高砂製作所</v>
          </cell>
          <cell r="D117" t="str">
            <v>四つ星ユナイト</v>
          </cell>
          <cell r="E117" t="str">
            <v>よつぼしユナイト</v>
          </cell>
          <cell r="F117" t="str">
            <v>信田　和道</v>
          </cell>
          <cell r="G117" t="str">
            <v>発電プラント向け大型溶接構造物　TCAクーラ工数低減　限界突破　～次の世界へ行こう～</v>
          </cell>
          <cell r="H117" t="str">
            <v>工数低減</v>
          </cell>
          <cell r="I117">
            <v>116</v>
          </cell>
        </row>
        <row r="118">
          <cell r="A118">
            <v>704</v>
          </cell>
          <cell r="B118" t="str">
            <v>10:20～10:40</v>
          </cell>
          <cell r="C118" t="str">
            <v>㈱オートワークス京都　</v>
          </cell>
          <cell r="D118" t="str">
            <v>無限</v>
          </cell>
          <cell r="E118" t="str">
            <v>ムゲン</v>
          </cell>
          <cell r="F118" t="str">
            <v>加藤　　学</v>
          </cell>
          <cell r="G118" t="str">
            <v>小型消防車　ルーフフレーム製作に於ける作業時間の短縮</v>
          </cell>
          <cell r="H118" t="str">
            <v>工数低減</v>
          </cell>
          <cell r="I118">
            <v>117</v>
          </cell>
        </row>
        <row r="119">
          <cell r="A119">
            <v>705</v>
          </cell>
          <cell r="B119" t="str">
            <v>10:55～11:15</v>
          </cell>
          <cell r="C119" t="str">
            <v>品川リフラクトリーズ㈱　岡山工場</v>
          </cell>
          <cell r="D119" t="str">
            <v>萬グループ</v>
          </cell>
          <cell r="E119" t="str">
            <v>マングループ</v>
          </cell>
          <cell r="F119" t="str">
            <v>信江　隆一</v>
          </cell>
          <cell r="G119" t="str">
            <v>トンネルキルン燃料使用量の削減</v>
          </cell>
          <cell r="H119" t="str">
            <v>省エネ</v>
          </cell>
          <cell r="I119">
            <v>118</v>
          </cell>
        </row>
        <row r="120">
          <cell r="A120">
            <v>706</v>
          </cell>
          <cell r="B120" t="str">
            <v>11:15～11:35</v>
          </cell>
          <cell r="C120" t="str">
            <v>トヨタ自動車㈱　田原工場</v>
          </cell>
          <cell r="D120" t="str">
            <v>ホットマン</v>
          </cell>
          <cell r="E120" t="str">
            <v>ホットマン</v>
          </cell>
          <cell r="F120" t="str">
            <v>飯田　浩紀　大山　恭平</v>
          </cell>
          <cell r="G120" t="str">
            <v>機能検査　CO2削減によるCNへの貢献</v>
          </cell>
          <cell r="H120" t="str">
            <v>環境</v>
          </cell>
          <cell r="I120">
            <v>119</v>
          </cell>
        </row>
        <row r="121">
          <cell r="A121">
            <v>707</v>
          </cell>
          <cell r="B121" t="str">
            <v>11:35～11:55</v>
          </cell>
          <cell r="C121" t="str">
            <v>㈱アイシン　岡崎工場</v>
          </cell>
          <cell r="D121" t="str">
            <v>うさぎ</v>
          </cell>
          <cell r="E121" t="str">
            <v>うさぎ</v>
          </cell>
          <cell r="F121" t="str">
            <v>原田　直季</v>
          </cell>
          <cell r="G121" t="str">
            <v>洗浄評価作業の負担低減　～聴く視る掘るサイクルの実践～</v>
          </cell>
          <cell r="H121" t="str">
            <v>作業改善</v>
          </cell>
          <cell r="I121">
            <v>120</v>
          </cell>
        </row>
        <row r="122">
          <cell r="A122">
            <v>708</v>
          </cell>
          <cell r="B122" t="str">
            <v>11:55～12:15</v>
          </cell>
          <cell r="C122" t="str">
            <v>セントラルメンテナンス㈱　名古屋事業所</v>
          </cell>
          <cell r="D122" t="str">
            <v>ひまわり</v>
          </cell>
          <cell r="E122" t="str">
            <v>ひまわり</v>
          </cell>
          <cell r="F122" t="str">
            <v>中原　沙織</v>
          </cell>
          <cell r="G122" t="str">
            <v>割れたガラスを安全・確実に処理しよう</v>
          </cell>
          <cell r="H122" t="str">
            <v>作業改善</v>
          </cell>
          <cell r="I122">
            <v>121</v>
          </cell>
        </row>
        <row r="123">
          <cell r="A123">
            <v>709</v>
          </cell>
          <cell r="B123" t="str">
            <v>12:15～12:35</v>
          </cell>
          <cell r="C123" t="str">
            <v>日本製鉄㈱　北日本製鉄所　釜石地区</v>
          </cell>
          <cell r="D123" t="str">
            <v>エネルギー機械</v>
          </cell>
          <cell r="E123" t="str">
            <v>エネルギーキカイ</v>
          </cell>
          <cell r="F123" t="str">
            <v>佐々木洋輔</v>
          </cell>
          <cell r="G123" t="str">
            <v>『トリッパーコンベア乗継部落炭減少・作業改善』</v>
          </cell>
          <cell r="H123" t="str">
            <v>作業改善</v>
          </cell>
          <cell r="I123">
            <v>122</v>
          </cell>
        </row>
        <row r="124">
          <cell r="A124">
            <v>710</v>
          </cell>
          <cell r="B124" t="str">
            <v>13:30～13:50</v>
          </cell>
          <cell r="C124" t="str">
            <v>JFEスチール㈱　東日本製鉄所</v>
          </cell>
          <cell r="D124" t="str">
            <v>THE一心不乱ズ</v>
          </cell>
          <cell r="E124" t="str">
            <v>ザイッシンフランズ</v>
          </cell>
          <cell r="F124" t="str">
            <v>森島　伊吹</v>
          </cell>
          <cell r="G124" t="str">
            <v>廃却ベルト再利用でサス鉄ナブル</v>
          </cell>
          <cell r="H124" t="str">
            <v>コストダウン</v>
          </cell>
          <cell r="I124">
            <v>123</v>
          </cell>
        </row>
        <row r="125">
          <cell r="A125">
            <v>711</v>
          </cell>
          <cell r="B125" t="str">
            <v>13:50～14:10</v>
          </cell>
          <cell r="C125" t="str">
            <v>日本製鉄㈱　九州製鉄所　八幡地区</v>
          </cell>
          <cell r="D125" t="str">
            <v>我武者羅</v>
          </cell>
          <cell r="E125" t="str">
            <v>がむしゃら</v>
          </cell>
          <cell r="F125" t="str">
            <v>日高　憧真</v>
          </cell>
          <cell r="G125" t="str">
            <v>フラックス使用量削減</v>
          </cell>
          <cell r="H125" t="str">
            <v>コストダウン</v>
          </cell>
          <cell r="I125">
            <v>124</v>
          </cell>
        </row>
        <row r="126">
          <cell r="A126">
            <v>712</v>
          </cell>
          <cell r="B126" t="str">
            <v>14:10～14:30</v>
          </cell>
          <cell r="C126" t="str">
            <v>㈱アイシン　岡崎東工場</v>
          </cell>
          <cell r="D126" t="str">
            <v>仁王</v>
          </cell>
          <cell r="E126" t="str">
            <v>におう</v>
          </cell>
          <cell r="F126" t="str">
            <v>尾前　佑一</v>
          </cell>
          <cell r="G126" t="str">
            <v>仁王の極意で問題解決!!～油水分離フィルター購入費低減活動～</v>
          </cell>
          <cell r="H126" t="str">
            <v>コストダウン</v>
          </cell>
          <cell r="I126">
            <v>125</v>
          </cell>
        </row>
        <row r="127">
          <cell r="A127">
            <v>713</v>
          </cell>
          <cell r="B127" t="str">
            <v>14:30～14:50</v>
          </cell>
          <cell r="C127" t="str">
            <v>㈱協豊製作所　</v>
          </cell>
          <cell r="D127" t="str">
            <v>Sゾーン</v>
          </cell>
          <cell r="E127" t="str">
            <v>エスゾーン</v>
          </cell>
          <cell r="F127" t="str">
            <v>伊藤　隆人　西浦　秀翔</v>
          </cell>
          <cell r="G127" t="str">
            <v>車載電池部品　工程内不良低減に向けて</v>
          </cell>
          <cell r="H127" t="str">
            <v>不良対策</v>
          </cell>
          <cell r="I127">
            <v>126</v>
          </cell>
        </row>
        <row r="128">
          <cell r="A128">
            <v>714</v>
          </cell>
          <cell r="B128" t="str">
            <v>14:50～15:10</v>
          </cell>
          <cell r="C128" t="str">
            <v>㈱アドヴィックス　半田工場</v>
          </cell>
          <cell r="D128" t="str">
            <v>Rx32ﾎﾟﾝ</v>
          </cell>
          <cell r="E128" t="str">
            <v>アールエックスサンニーポン</v>
          </cell>
          <cell r="F128" t="str">
            <v>矢野　利幸</v>
          </cell>
          <cell r="G128" t="str">
            <v>AHB-Rポンプ_AS-1210Acc傷不良ｾﾞﾛ化による廃却金低減</v>
          </cell>
          <cell r="H128" t="str">
            <v>不良対策</v>
          </cell>
          <cell r="I128">
            <v>127</v>
          </cell>
        </row>
        <row r="129">
          <cell r="A129">
            <v>715</v>
          </cell>
          <cell r="B129" t="str">
            <v>15:25～15:45</v>
          </cell>
          <cell r="C129" t="str">
            <v>ダイハツ工業㈱　滋賀（竜王）工場</v>
          </cell>
          <cell r="D129" t="str">
            <v>Ene.G</v>
          </cell>
          <cell r="E129" t="str">
            <v>エネジー</v>
          </cell>
          <cell r="F129" t="str">
            <v>中谷　大輔</v>
          </cell>
          <cell r="G129" t="str">
            <v>A処理槽（塗装排水処理槽）のPAC使用量低減～美しい琵琶湖を次世代へ引継ぐため～</v>
          </cell>
          <cell r="H129" t="str">
            <v>保全</v>
          </cell>
          <cell r="I129">
            <v>128</v>
          </cell>
        </row>
        <row r="130">
          <cell r="A130">
            <v>716</v>
          </cell>
          <cell r="B130" t="str">
            <v>15:45～16:05</v>
          </cell>
          <cell r="C130" t="str">
            <v>ジヤトコ㈱　素形材工場</v>
          </cell>
          <cell r="D130" t="str">
            <v>PM俱楽部</v>
          </cell>
          <cell r="E130" t="str">
            <v>ピーエムクラブ</v>
          </cell>
          <cell r="F130" t="str">
            <v>那谷　尚輝</v>
          </cell>
          <cell r="G130" t="str">
            <v>4000tプレスライン　DA炉ロボットチャック異常撲滅　～二刀流保全マンへの道～</v>
          </cell>
          <cell r="H130" t="str">
            <v>保全</v>
          </cell>
          <cell r="I130">
            <v>129</v>
          </cell>
        </row>
        <row r="131">
          <cell r="A131">
            <v>717</v>
          </cell>
          <cell r="B131" t="str">
            <v>16:05～16:25</v>
          </cell>
          <cell r="C131" t="str">
            <v>日産自動車㈱　追浜工場</v>
          </cell>
          <cell r="D131" t="str">
            <v>P</v>
          </cell>
          <cell r="E131" t="str">
            <v>ピー</v>
          </cell>
          <cell r="F131" t="str">
            <v>斎藤　歩武</v>
          </cell>
          <cell r="G131" t="str">
            <v>当たりキズ撲滅への挑戦</v>
          </cell>
          <cell r="H131" t="str">
            <v>品質向上</v>
          </cell>
          <cell r="I131">
            <v>130</v>
          </cell>
        </row>
        <row r="132">
          <cell r="A132">
            <v>718</v>
          </cell>
          <cell r="B132" t="str">
            <v>16:25～16:45</v>
          </cell>
          <cell r="C132" t="str">
            <v>㈱デンソー　本社</v>
          </cell>
          <cell r="D132" t="str">
            <v>課長、僕は気付いちゃいました</v>
          </cell>
          <cell r="E132" t="str">
            <v>かちょう、ぼくはきづいちゃいました</v>
          </cell>
          <cell r="F132" t="str">
            <v>山路　芳樹</v>
          </cell>
          <cell r="G132" t="str">
            <v>安心してください　バラつきませんよ！！　～水素INJ コアストッパのクリアランス量バラつきの撲滅～</v>
          </cell>
          <cell r="H132" t="str">
            <v>品質向上</v>
          </cell>
          <cell r="I132">
            <v>131</v>
          </cell>
        </row>
        <row r="133">
          <cell r="A133">
            <v>719</v>
          </cell>
          <cell r="B133" t="str">
            <v>16:45～17:05</v>
          </cell>
          <cell r="C133" t="str">
            <v>㈱キャタラー　</v>
          </cell>
          <cell r="D133" t="str">
            <v>ソルジャーⅡ</v>
          </cell>
          <cell r="E133" t="str">
            <v>ソルジャーツー</v>
          </cell>
          <cell r="F133" t="str">
            <v>川口　大輝</v>
          </cell>
          <cell r="G133" t="str">
            <v>金型整備作業の安全性向上</v>
          </cell>
          <cell r="H133" t="str">
            <v>安全</v>
          </cell>
          <cell r="I133">
            <v>132</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2C34-E181-4C62-9B8C-F49F006755E8}">
  <sheetPr>
    <pageSetUpPr fitToPage="1"/>
  </sheetPr>
  <dimension ref="A1:C36"/>
  <sheetViews>
    <sheetView view="pageBreakPreview" zoomScaleNormal="100" zoomScaleSheetLayoutView="100" workbookViewId="0">
      <selection activeCell="A37" sqref="A37"/>
    </sheetView>
  </sheetViews>
  <sheetFormatPr defaultRowHeight="40.200000000000003" customHeight="1" x14ac:dyDescent="0.2"/>
  <cols>
    <col min="1" max="1" width="5.21875" style="5" bestFit="1" customWidth="1"/>
    <col min="2" max="2" width="61.21875" style="5" bestFit="1" customWidth="1"/>
    <col min="3" max="3" width="28.77734375" style="5" bestFit="1" customWidth="1"/>
  </cols>
  <sheetData>
    <row r="1" spans="1:3" ht="40.200000000000003" customHeight="1" x14ac:dyDescent="0.2">
      <c r="A1" s="21" t="s">
        <v>112</v>
      </c>
      <c r="B1" s="21"/>
      <c r="C1" s="21"/>
    </row>
    <row r="2" spans="1:3" ht="40.200000000000003" customHeight="1" x14ac:dyDescent="0.2">
      <c r="A2" s="21" t="s">
        <v>113</v>
      </c>
      <c r="B2" s="21"/>
      <c r="C2" s="21"/>
    </row>
    <row r="3" spans="1:3" ht="40.200000000000003" customHeight="1" x14ac:dyDescent="0.2">
      <c r="A3" s="13"/>
      <c r="B3" s="6"/>
      <c r="C3" s="7" t="s">
        <v>114</v>
      </c>
    </row>
    <row r="4" spans="1:3" ht="40.200000000000003" customHeight="1" x14ac:dyDescent="0.2">
      <c r="A4" s="8" t="s">
        <v>111</v>
      </c>
      <c r="B4" s="8" t="s">
        <v>30</v>
      </c>
      <c r="C4" s="8" t="s">
        <v>2</v>
      </c>
    </row>
    <row r="5" spans="1:3" ht="40.200000000000003" customHeight="1" x14ac:dyDescent="0.2">
      <c r="A5" s="14">
        <v>103</v>
      </c>
      <c r="B5" s="3" t="s">
        <v>20</v>
      </c>
      <c r="C5" s="3" t="s">
        <v>115</v>
      </c>
    </row>
    <row r="6" spans="1:3" ht="40.200000000000003" customHeight="1" x14ac:dyDescent="0.2">
      <c r="A6" s="14">
        <v>108</v>
      </c>
      <c r="B6" s="3" t="s">
        <v>31</v>
      </c>
      <c r="C6" s="3" t="s">
        <v>116</v>
      </c>
    </row>
    <row r="7" spans="1:3" ht="40.200000000000003" customHeight="1" x14ac:dyDescent="0.2">
      <c r="A7" s="14">
        <v>113</v>
      </c>
      <c r="B7" s="3" t="s">
        <v>26</v>
      </c>
      <c r="C7" s="3" t="s">
        <v>117</v>
      </c>
    </row>
    <row r="8" spans="1:3" ht="40.200000000000003" customHeight="1" x14ac:dyDescent="0.2">
      <c r="A8" s="14">
        <v>115</v>
      </c>
      <c r="B8" s="3" t="s">
        <v>16</v>
      </c>
      <c r="C8" s="3" t="s">
        <v>118</v>
      </c>
    </row>
    <row r="9" spans="1:3" ht="40.200000000000003" customHeight="1" x14ac:dyDescent="0.2">
      <c r="A9" s="14">
        <v>117</v>
      </c>
      <c r="B9" s="3" t="s">
        <v>3</v>
      </c>
      <c r="C9" s="3" t="s">
        <v>119</v>
      </c>
    </row>
    <row r="10" spans="1:3" ht="40.200000000000003" customHeight="1" x14ac:dyDescent="0.2">
      <c r="A10" s="14">
        <v>201</v>
      </c>
      <c r="B10" s="3" t="s">
        <v>21</v>
      </c>
      <c r="C10" s="3" t="s">
        <v>120</v>
      </c>
    </row>
    <row r="11" spans="1:3" ht="40.200000000000003" customHeight="1" x14ac:dyDescent="0.2">
      <c r="A11" s="14">
        <v>207</v>
      </c>
      <c r="B11" s="3" t="s">
        <v>121</v>
      </c>
      <c r="C11" s="3" t="s">
        <v>122</v>
      </c>
    </row>
    <row r="12" spans="1:3" ht="40.200000000000003" customHeight="1" x14ac:dyDescent="0.2">
      <c r="A12" s="14">
        <v>211</v>
      </c>
      <c r="B12" s="3" t="s">
        <v>34</v>
      </c>
      <c r="C12" s="3" t="s">
        <v>123</v>
      </c>
    </row>
    <row r="13" spans="1:3" ht="40.200000000000003" customHeight="1" x14ac:dyDescent="0.2">
      <c r="A13" s="14">
        <v>219</v>
      </c>
      <c r="B13" s="3" t="s">
        <v>124</v>
      </c>
      <c r="C13" s="3" t="s">
        <v>125</v>
      </c>
    </row>
    <row r="14" spans="1:3" ht="40.200000000000003" customHeight="1" x14ac:dyDescent="0.2">
      <c r="A14" s="14">
        <v>304</v>
      </c>
      <c r="B14" s="3" t="s">
        <v>10</v>
      </c>
      <c r="C14" s="3" t="s">
        <v>126</v>
      </c>
    </row>
    <row r="15" spans="1:3" ht="40.200000000000003" customHeight="1" x14ac:dyDescent="0.2">
      <c r="A15" s="14">
        <v>308</v>
      </c>
      <c r="B15" s="3" t="s">
        <v>28</v>
      </c>
      <c r="C15" s="3" t="s">
        <v>127</v>
      </c>
    </row>
    <row r="16" spans="1:3" ht="40.200000000000003" customHeight="1" x14ac:dyDescent="0.2">
      <c r="A16" s="14">
        <v>316</v>
      </c>
      <c r="B16" s="3" t="s">
        <v>128</v>
      </c>
      <c r="C16" s="3" t="s">
        <v>129</v>
      </c>
    </row>
    <row r="17" spans="1:3" ht="40.200000000000003" customHeight="1" x14ac:dyDescent="0.2">
      <c r="A17" s="15">
        <v>317</v>
      </c>
      <c r="B17" s="9" t="s">
        <v>7</v>
      </c>
      <c r="C17" s="3" t="s">
        <v>130</v>
      </c>
    </row>
    <row r="18" spans="1:3" ht="40.200000000000003" customHeight="1" thickBot="1" x14ac:dyDescent="0.25">
      <c r="A18" s="14">
        <v>407</v>
      </c>
      <c r="B18" s="10" t="s">
        <v>32</v>
      </c>
      <c r="C18" s="3" t="s">
        <v>131</v>
      </c>
    </row>
    <row r="19" spans="1:3" ht="40.200000000000003" customHeight="1" thickTop="1" x14ac:dyDescent="0.2">
      <c r="A19" s="15">
        <v>409</v>
      </c>
      <c r="B19" s="11" t="s">
        <v>132</v>
      </c>
      <c r="C19" s="3" t="s">
        <v>133</v>
      </c>
    </row>
    <row r="20" spans="1:3" ht="40.200000000000003" customHeight="1" x14ac:dyDescent="0.2">
      <c r="A20" s="14">
        <v>411</v>
      </c>
      <c r="B20" s="3" t="s">
        <v>134</v>
      </c>
      <c r="C20" s="3" t="s">
        <v>135</v>
      </c>
    </row>
    <row r="21" spans="1:3" ht="40.200000000000003" customHeight="1" x14ac:dyDescent="0.2">
      <c r="A21" s="14">
        <v>419</v>
      </c>
      <c r="B21" s="3" t="s">
        <v>136</v>
      </c>
      <c r="C21" s="3" t="s">
        <v>137</v>
      </c>
    </row>
    <row r="22" spans="1:3" ht="40.200000000000003" customHeight="1" x14ac:dyDescent="0.2">
      <c r="A22" s="14">
        <v>501</v>
      </c>
      <c r="B22" s="3" t="s">
        <v>4</v>
      </c>
      <c r="C22" s="3" t="s">
        <v>138</v>
      </c>
    </row>
    <row r="23" spans="1:3" ht="40.200000000000003" customHeight="1" x14ac:dyDescent="0.2">
      <c r="A23" s="2">
        <v>505</v>
      </c>
      <c r="B23" s="3" t="s">
        <v>139</v>
      </c>
      <c r="C23" s="3" t="s">
        <v>140</v>
      </c>
    </row>
    <row r="24" spans="1:3" ht="40.200000000000003" customHeight="1" x14ac:dyDescent="0.2">
      <c r="A24" s="14">
        <v>510</v>
      </c>
      <c r="B24" s="3" t="s">
        <v>17</v>
      </c>
      <c r="C24" s="3" t="s">
        <v>141</v>
      </c>
    </row>
    <row r="25" spans="1:3" ht="40.200000000000003" customHeight="1" x14ac:dyDescent="0.2">
      <c r="A25" s="14">
        <v>514</v>
      </c>
      <c r="B25" s="3" t="s">
        <v>12</v>
      </c>
      <c r="C25" s="3" t="s">
        <v>142</v>
      </c>
    </row>
    <row r="26" spans="1:3" ht="40.200000000000003" customHeight="1" x14ac:dyDescent="0.2">
      <c r="A26" s="14">
        <v>605</v>
      </c>
      <c r="B26" s="3" t="s">
        <v>143</v>
      </c>
      <c r="C26" s="3" t="s">
        <v>144</v>
      </c>
    </row>
    <row r="27" spans="1:3" ht="40.200000000000003" customHeight="1" x14ac:dyDescent="0.2">
      <c r="A27" s="14">
        <v>607</v>
      </c>
      <c r="B27" s="3" t="s">
        <v>145</v>
      </c>
      <c r="C27" s="3" t="s">
        <v>146</v>
      </c>
    </row>
    <row r="28" spans="1:3" ht="40.200000000000003" customHeight="1" x14ac:dyDescent="0.2">
      <c r="A28" s="14">
        <v>612</v>
      </c>
      <c r="B28" s="3" t="s">
        <v>8</v>
      </c>
      <c r="C28" s="3" t="s">
        <v>147</v>
      </c>
    </row>
    <row r="29" spans="1:3" ht="40.200000000000003" customHeight="1" x14ac:dyDescent="0.2">
      <c r="A29" s="14">
        <v>614</v>
      </c>
      <c r="B29" s="3" t="s">
        <v>3</v>
      </c>
      <c r="C29" s="3" t="s">
        <v>148</v>
      </c>
    </row>
    <row r="30" spans="1:3" ht="40.200000000000003" customHeight="1" x14ac:dyDescent="0.2">
      <c r="A30" s="14">
        <v>707</v>
      </c>
      <c r="B30" s="3" t="s">
        <v>149</v>
      </c>
      <c r="C30" s="3" t="s">
        <v>150</v>
      </c>
    </row>
    <row r="31" spans="1:3" ht="40.200000000000003" customHeight="1" x14ac:dyDescent="0.2">
      <c r="A31" s="14">
        <v>708</v>
      </c>
      <c r="B31" s="3" t="s">
        <v>151</v>
      </c>
      <c r="C31" s="3" t="s">
        <v>152</v>
      </c>
    </row>
    <row r="32" spans="1:3" ht="40.200000000000003" customHeight="1" x14ac:dyDescent="0.2">
      <c r="A32" s="14">
        <v>710</v>
      </c>
      <c r="B32" s="3" t="s">
        <v>6</v>
      </c>
      <c r="C32" s="3" t="s">
        <v>153</v>
      </c>
    </row>
    <row r="33" spans="1:3" ht="40.200000000000003" customHeight="1" x14ac:dyDescent="0.2">
      <c r="A33" s="14">
        <v>713</v>
      </c>
      <c r="B33" s="3" t="s">
        <v>28</v>
      </c>
      <c r="C33" s="3" t="s">
        <v>154</v>
      </c>
    </row>
    <row r="34" spans="1:3" ht="40.200000000000003" customHeight="1" x14ac:dyDescent="0.2">
      <c r="A34" s="14">
        <v>806</v>
      </c>
      <c r="B34" s="3" t="s">
        <v>31</v>
      </c>
      <c r="C34" s="3" t="s">
        <v>155</v>
      </c>
    </row>
    <row r="35" spans="1:3" ht="40.200000000000003" customHeight="1" x14ac:dyDescent="0.2">
      <c r="A35" s="14">
        <v>810</v>
      </c>
      <c r="B35" s="3" t="s">
        <v>9</v>
      </c>
      <c r="C35" s="3" t="s">
        <v>156</v>
      </c>
    </row>
    <row r="36" spans="1:3" ht="40.200000000000003" customHeight="1" x14ac:dyDescent="0.2">
      <c r="A36" s="14">
        <v>812</v>
      </c>
      <c r="B36" s="3" t="s">
        <v>5</v>
      </c>
      <c r="C36" s="3" t="s">
        <v>157</v>
      </c>
    </row>
  </sheetData>
  <mergeCells count="2">
    <mergeCell ref="A2:C2"/>
    <mergeCell ref="A1:C1"/>
  </mergeCells>
  <phoneticPr fontId="3"/>
  <pageMargins left="0.7" right="0.7" top="0.75" bottom="0.75" header="0.3" footer="0.3"/>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BF43-52A9-4281-9A91-C961804DD8B8}">
  <sheetPr>
    <pageSetUpPr fitToPage="1"/>
  </sheetPr>
  <dimension ref="A1:D20"/>
  <sheetViews>
    <sheetView view="pageBreakPreview" zoomScaleNormal="100" zoomScaleSheetLayoutView="100" workbookViewId="0">
      <selection activeCell="B20" sqref="B20"/>
    </sheetView>
  </sheetViews>
  <sheetFormatPr defaultRowHeight="40.200000000000003" customHeight="1" x14ac:dyDescent="0.2"/>
  <cols>
    <col min="1" max="1" width="5.21875" style="5" bestFit="1" customWidth="1"/>
    <col min="2" max="2" width="61.21875" style="5" bestFit="1" customWidth="1"/>
    <col min="3" max="3" width="28.77734375" style="5" bestFit="1" customWidth="1"/>
    <col min="4" max="4" width="28.88671875" customWidth="1"/>
  </cols>
  <sheetData>
    <row r="1" spans="1:4" ht="40.200000000000003" customHeight="1" x14ac:dyDescent="0.2">
      <c r="A1" s="21" t="s">
        <v>84</v>
      </c>
      <c r="B1" s="21"/>
      <c r="C1" s="21"/>
      <c r="D1" s="4"/>
    </row>
    <row r="2" spans="1:4" ht="40.200000000000003" customHeight="1" x14ac:dyDescent="0.2">
      <c r="A2" s="21" t="s">
        <v>0</v>
      </c>
      <c r="B2" s="21"/>
      <c r="C2" s="21"/>
      <c r="D2" s="4"/>
    </row>
    <row r="3" spans="1:4" ht="40.200000000000003" customHeight="1" x14ac:dyDescent="0.2">
      <c r="B3" s="12"/>
      <c r="C3" s="1" t="s">
        <v>85</v>
      </c>
    </row>
    <row r="4" spans="1:4" ht="40.200000000000003" customHeight="1" x14ac:dyDescent="0.2">
      <c r="A4" s="8" t="s">
        <v>111</v>
      </c>
      <c r="B4" s="8" t="s">
        <v>1</v>
      </c>
      <c r="C4" s="8" t="s">
        <v>2</v>
      </c>
    </row>
    <row r="5" spans="1:4" ht="40.200000000000003" customHeight="1" x14ac:dyDescent="0.2">
      <c r="A5" s="14">
        <v>104</v>
      </c>
      <c r="B5" s="3" t="s">
        <v>14</v>
      </c>
      <c r="C5" s="3" t="s">
        <v>86</v>
      </c>
    </row>
    <row r="6" spans="1:4" ht="40.200000000000003" customHeight="1" x14ac:dyDescent="0.2">
      <c r="A6" s="14">
        <v>106</v>
      </c>
      <c r="B6" s="3" t="s">
        <v>87</v>
      </c>
      <c r="C6" s="3" t="s">
        <v>88</v>
      </c>
    </row>
    <row r="7" spans="1:4" ht="40.200000000000003" customHeight="1" x14ac:dyDescent="0.2">
      <c r="A7" s="14">
        <v>109</v>
      </c>
      <c r="B7" s="3" t="s">
        <v>89</v>
      </c>
      <c r="C7" s="3" t="s">
        <v>90</v>
      </c>
    </row>
    <row r="8" spans="1:4" ht="40.200000000000003" customHeight="1" x14ac:dyDescent="0.2">
      <c r="A8" s="14">
        <v>115</v>
      </c>
      <c r="B8" s="3" t="s">
        <v>11</v>
      </c>
      <c r="C8" s="3" t="s">
        <v>91</v>
      </c>
    </row>
    <row r="9" spans="1:4" ht="40.200000000000003" customHeight="1" x14ac:dyDescent="0.2">
      <c r="A9" s="14">
        <v>204</v>
      </c>
      <c r="B9" s="3" t="s">
        <v>92</v>
      </c>
      <c r="C9" s="3" t="s">
        <v>93</v>
      </c>
    </row>
    <row r="10" spans="1:4" ht="40.200000000000003" customHeight="1" x14ac:dyDescent="0.2">
      <c r="A10" s="14">
        <v>205</v>
      </c>
      <c r="B10" s="3" t="s">
        <v>94</v>
      </c>
      <c r="C10" s="3" t="s">
        <v>95</v>
      </c>
    </row>
    <row r="11" spans="1:4" ht="40.200000000000003" customHeight="1" x14ac:dyDescent="0.2">
      <c r="A11" s="14">
        <v>210</v>
      </c>
      <c r="B11" s="3" t="s">
        <v>23</v>
      </c>
      <c r="C11" s="3" t="s">
        <v>96</v>
      </c>
    </row>
    <row r="12" spans="1:4" ht="40.200000000000003" customHeight="1" x14ac:dyDescent="0.2">
      <c r="A12" s="14">
        <v>215</v>
      </c>
      <c r="B12" s="3" t="s">
        <v>97</v>
      </c>
      <c r="C12" s="3" t="s">
        <v>98</v>
      </c>
    </row>
    <row r="13" spans="1:4" ht="40.200000000000003" customHeight="1" x14ac:dyDescent="0.2">
      <c r="A13" s="14">
        <v>301</v>
      </c>
      <c r="B13" s="3" t="s">
        <v>29</v>
      </c>
      <c r="C13" s="3" t="s">
        <v>99</v>
      </c>
    </row>
    <row r="14" spans="1:4" ht="40.200000000000003" customHeight="1" x14ac:dyDescent="0.2">
      <c r="A14" s="14">
        <v>305</v>
      </c>
      <c r="B14" s="3" t="s">
        <v>24</v>
      </c>
      <c r="C14" s="3" t="s">
        <v>100</v>
      </c>
    </row>
    <row r="15" spans="1:4" ht="40.200000000000003" customHeight="1" x14ac:dyDescent="0.2">
      <c r="A15" s="14">
        <v>309</v>
      </c>
      <c r="B15" s="3" t="s">
        <v>101</v>
      </c>
      <c r="C15" s="3" t="s">
        <v>102</v>
      </c>
    </row>
    <row r="16" spans="1:4" ht="40.200000000000003" customHeight="1" x14ac:dyDescent="0.2">
      <c r="A16" s="14">
        <v>311</v>
      </c>
      <c r="B16" s="3" t="s">
        <v>103</v>
      </c>
      <c r="C16" s="3" t="s">
        <v>104</v>
      </c>
    </row>
    <row r="17" spans="1:3" ht="40.200000000000003" customHeight="1" x14ac:dyDescent="0.2">
      <c r="A17" s="15">
        <v>401</v>
      </c>
      <c r="B17" s="3" t="s">
        <v>15</v>
      </c>
      <c r="C17" s="3" t="s">
        <v>105</v>
      </c>
    </row>
    <row r="18" spans="1:3" ht="40.200000000000003" customHeight="1" x14ac:dyDescent="0.2">
      <c r="A18" s="14">
        <v>403</v>
      </c>
      <c r="B18" s="3" t="s">
        <v>13</v>
      </c>
      <c r="C18" s="3" t="s">
        <v>106</v>
      </c>
    </row>
    <row r="19" spans="1:3" ht="40.200000000000003" customHeight="1" x14ac:dyDescent="0.2">
      <c r="A19" s="15">
        <v>407</v>
      </c>
      <c r="B19" s="3" t="s">
        <v>107</v>
      </c>
      <c r="C19" s="3" t="s">
        <v>108</v>
      </c>
    </row>
    <row r="20" spans="1:3" ht="40.200000000000003" customHeight="1" x14ac:dyDescent="0.2">
      <c r="A20" s="14">
        <v>412</v>
      </c>
      <c r="B20" s="3" t="s">
        <v>109</v>
      </c>
      <c r="C20" s="3" t="s">
        <v>110</v>
      </c>
    </row>
  </sheetData>
  <mergeCells count="2">
    <mergeCell ref="A1:C1"/>
    <mergeCell ref="A2:C2"/>
  </mergeCells>
  <phoneticPr fontId="3"/>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57984-FF20-48A4-A2E7-FDF83F7D55E9}">
  <sheetPr>
    <pageSetUpPr fitToPage="1"/>
  </sheetPr>
  <dimension ref="A1:D31"/>
  <sheetViews>
    <sheetView view="pageBreakPreview" zoomScaleNormal="100" zoomScaleSheetLayoutView="100" workbookViewId="0">
      <selection activeCell="B29" sqref="B29"/>
    </sheetView>
  </sheetViews>
  <sheetFormatPr defaultRowHeight="40.200000000000003" customHeight="1" x14ac:dyDescent="0.2"/>
  <cols>
    <col min="1" max="1" width="5.21875" style="5" bestFit="1" customWidth="1"/>
    <col min="2" max="2" width="61.21875" style="5" bestFit="1" customWidth="1"/>
    <col min="3" max="3" width="32.77734375" style="5" bestFit="1" customWidth="1"/>
    <col min="4" max="4" width="28.88671875" customWidth="1"/>
  </cols>
  <sheetData>
    <row r="1" spans="1:4" ht="40.200000000000003" customHeight="1" x14ac:dyDescent="0.2">
      <c r="A1" s="21" t="s">
        <v>35</v>
      </c>
      <c r="B1" s="21"/>
      <c r="C1" s="21"/>
      <c r="D1" s="4"/>
    </row>
    <row r="2" spans="1:4" ht="40.200000000000003" customHeight="1" x14ac:dyDescent="0.2">
      <c r="A2" s="21" t="s">
        <v>0</v>
      </c>
      <c r="B2" s="21"/>
      <c r="C2" s="21"/>
      <c r="D2" s="4"/>
    </row>
    <row r="3" spans="1:4" ht="40.200000000000003" customHeight="1" x14ac:dyDescent="0.2">
      <c r="A3" s="12"/>
      <c r="B3" s="12"/>
      <c r="C3" s="1" t="s">
        <v>36</v>
      </c>
    </row>
    <row r="4" spans="1:4" ht="40.200000000000003" customHeight="1" x14ac:dyDescent="0.2">
      <c r="A4" s="8" t="s">
        <v>111</v>
      </c>
      <c r="B4" s="8" t="s">
        <v>1</v>
      </c>
      <c r="C4" s="8" t="s">
        <v>2</v>
      </c>
    </row>
    <row r="5" spans="1:4" ht="40.200000000000003" customHeight="1" x14ac:dyDescent="0.2">
      <c r="A5" s="14">
        <v>101</v>
      </c>
      <c r="B5" s="3" t="s">
        <v>27</v>
      </c>
      <c r="C5" s="3" t="s">
        <v>37</v>
      </c>
    </row>
    <row r="6" spans="1:4" ht="40.200000000000003" customHeight="1" x14ac:dyDescent="0.2">
      <c r="A6" s="14">
        <v>103</v>
      </c>
      <c r="B6" s="3" t="s">
        <v>29</v>
      </c>
      <c r="C6" s="3" t="s">
        <v>38</v>
      </c>
    </row>
    <row r="7" spans="1:4" ht="40.200000000000003" customHeight="1" x14ac:dyDescent="0.2">
      <c r="A7" s="14">
        <v>104</v>
      </c>
      <c r="B7" s="3" t="s">
        <v>22</v>
      </c>
      <c r="C7" s="3" t="s">
        <v>39</v>
      </c>
    </row>
    <row r="8" spans="1:4" ht="40.200000000000003" customHeight="1" x14ac:dyDescent="0.2">
      <c r="A8" s="14">
        <v>111</v>
      </c>
      <c r="B8" s="3" t="s">
        <v>40</v>
      </c>
      <c r="C8" s="16" t="s">
        <v>41</v>
      </c>
    </row>
    <row r="9" spans="1:4" ht="40.200000000000003" customHeight="1" x14ac:dyDescent="0.2">
      <c r="A9" s="14">
        <v>115</v>
      </c>
      <c r="B9" s="3" t="s">
        <v>42</v>
      </c>
      <c r="C9" s="3" t="s">
        <v>25</v>
      </c>
    </row>
    <row r="10" spans="1:4" ht="40.200000000000003" customHeight="1" x14ac:dyDescent="0.2">
      <c r="A10" s="14">
        <v>116</v>
      </c>
      <c r="B10" s="3" t="s">
        <v>33</v>
      </c>
      <c r="C10" s="3" t="s">
        <v>43</v>
      </c>
    </row>
    <row r="11" spans="1:4" ht="40.200000000000003" customHeight="1" x14ac:dyDescent="0.2">
      <c r="A11" s="14">
        <v>201</v>
      </c>
      <c r="B11" s="3" t="s">
        <v>44</v>
      </c>
      <c r="C11" s="3" t="s">
        <v>45</v>
      </c>
    </row>
    <row r="12" spans="1:4" ht="40.200000000000003" customHeight="1" x14ac:dyDescent="0.2">
      <c r="A12" s="14">
        <v>206</v>
      </c>
      <c r="B12" s="3" t="s">
        <v>46</v>
      </c>
      <c r="C12" s="3" t="s">
        <v>47</v>
      </c>
    </row>
    <row r="13" spans="1:4" ht="40.200000000000003" customHeight="1" x14ac:dyDescent="0.2">
      <c r="A13" s="14">
        <v>209</v>
      </c>
      <c r="B13" s="3" t="s">
        <v>48</v>
      </c>
      <c r="C13" s="3" t="s">
        <v>49</v>
      </c>
    </row>
    <row r="14" spans="1:4" ht="40.200000000000003" customHeight="1" x14ac:dyDescent="0.2">
      <c r="A14" s="14">
        <v>210</v>
      </c>
      <c r="B14" s="3" t="s">
        <v>50</v>
      </c>
      <c r="C14" s="3" t="s">
        <v>51</v>
      </c>
    </row>
    <row r="15" spans="1:4" ht="40.200000000000003" customHeight="1" x14ac:dyDescent="0.2">
      <c r="A15" s="14">
        <v>301</v>
      </c>
      <c r="B15" s="3" t="s">
        <v>52</v>
      </c>
      <c r="C15" s="3" t="s">
        <v>53</v>
      </c>
    </row>
    <row r="16" spans="1:4" ht="40.200000000000003" customHeight="1" x14ac:dyDescent="0.2">
      <c r="A16" s="14">
        <v>304</v>
      </c>
      <c r="B16" s="3" t="s">
        <v>54</v>
      </c>
      <c r="C16" s="3" t="s">
        <v>55</v>
      </c>
    </row>
    <row r="17" spans="1:3" ht="40.200000000000003" customHeight="1" x14ac:dyDescent="0.2">
      <c r="A17" s="15">
        <v>309</v>
      </c>
      <c r="B17" s="3" t="s">
        <v>56</v>
      </c>
      <c r="C17" s="3" t="s">
        <v>57</v>
      </c>
    </row>
    <row r="18" spans="1:3" ht="40.200000000000003" customHeight="1" x14ac:dyDescent="0.2">
      <c r="A18" s="14">
        <v>310</v>
      </c>
      <c r="B18" s="3" t="s">
        <v>58</v>
      </c>
      <c r="C18" s="3" t="s">
        <v>59</v>
      </c>
    </row>
    <row r="19" spans="1:3" ht="40.200000000000003" customHeight="1" x14ac:dyDescent="0.2">
      <c r="A19" s="15">
        <v>406</v>
      </c>
      <c r="B19" s="3" t="s">
        <v>60</v>
      </c>
      <c r="C19" s="3" t="s">
        <v>61</v>
      </c>
    </row>
    <row r="20" spans="1:3" ht="40.200000000000003" customHeight="1" x14ac:dyDescent="0.2">
      <c r="A20" s="14">
        <v>410</v>
      </c>
      <c r="B20" s="3" t="s">
        <v>62</v>
      </c>
      <c r="C20" s="3" t="s">
        <v>63</v>
      </c>
    </row>
    <row r="21" spans="1:3" ht="40.200000000000003" customHeight="1" x14ac:dyDescent="0.2">
      <c r="A21" s="14">
        <v>411</v>
      </c>
      <c r="B21" s="3" t="s">
        <v>64</v>
      </c>
      <c r="C21" s="3" t="s">
        <v>65</v>
      </c>
    </row>
    <row r="22" spans="1:3" ht="40.200000000000003" customHeight="1" x14ac:dyDescent="0.2">
      <c r="A22" s="14">
        <v>415</v>
      </c>
      <c r="B22" s="3" t="s">
        <v>66</v>
      </c>
      <c r="C22" s="3" t="s">
        <v>67</v>
      </c>
    </row>
    <row r="23" spans="1:3" ht="40.200000000000003" customHeight="1" x14ac:dyDescent="0.2">
      <c r="A23" s="2">
        <v>503</v>
      </c>
      <c r="B23" s="3" t="s">
        <v>68</v>
      </c>
      <c r="C23" s="3" t="s">
        <v>69</v>
      </c>
    </row>
    <row r="24" spans="1:3" ht="40.200000000000003" customHeight="1" x14ac:dyDescent="0.2">
      <c r="A24" s="14">
        <v>510</v>
      </c>
      <c r="B24" s="3" t="s">
        <v>70</v>
      </c>
      <c r="C24" s="3" t="s">
        <v>71</v>
      </c>
    </row>
    <row r="25" spans="1:3" ht="40.200000000000003" customHeight="1" x14ac:dyDescent="0.2">
      <c r="A25" s="14">
        <v>511</v>
      </c>
      <c r="B25" s="3" t="s">
        <v>72</v>
      </c>
      <c r="C25" s="3" t="s">
        <v>73</v>
      </c>
    </row>
    <row r="26" spans="1:3" ht="40.200000000000003" customHeight="1" x14ac:dyDescent="0.2">
      <c r="A26" s="14">
        <v>512</v>
      </c>
      <c r="B26" s="3" t="s">
        <v>74</v>
      </c>
      <c r="C26" s="3" t="s">
        <v>75</v>
      </c>
    </row>
    <row r="27" spans="1:3" ht="40.200000000000003" customHeight="1" x14ac:dyDescent="0.2">
      <c r="A27" s="14">
        <v>515</v>
      </c>
      <c r="B27" s="3" t="s">
        <v>76</v>
      </c>
      <c r="C27" s="3" t="s">
        <v>77</v>
      </c>
    </row>
    <row r="28" spans="1:3" ht="40.200000000000003" customHeight="1" x14ac:dyDescent="0.2">
      <c r="A28" s="14">
        <v>604</v>
      </c>
      <c r="B28" s="3" t="s">
        <v>18</v>
      </c>
      <c r="C28" s="3" t="s">
        <v>78</v>
      </c>
    </row>
    <row r="29" spans="1:3" ht="40.200000000000003" customHeight="1" x14ac:dyDescent="0.2">
      <c r="A29" s="14">
        <v>608</v>
      </c>
      <c r="B29" s="3" t="s">
        <v>19</v>
      </c>
      <c r="C29" s="3" t="s">
        <v>79</v>
      </c>
    </row>
    <row r="30" spans="1:3" ht="40.200000000000003" customHeight="1" x14ac:dyDescent="0.2">
      <c r="A30" s="14">
        <v>610</v>
      </c>
      <c r="B30" s="3" t="s">
        <v>80</v>
      </c>
      <c r="C30" s="3" t="s">
        <v>81</v>
      </c>
    </row>
    <row r="31" spans="1:3" ht="40.200000000000003" customHeight="1" x14ac:dyDescent="0.2">
      <c r="A31" s="14">
        <v>615</v>
      </c>
      <c r="B31" s="3" t="s">
        <v>82</v>
      </c>
      <c r="C31" s="3" t="s">
        <v>83</v>
      </c>
    </row>
  </sheetData>
  <mergeCells count="2">
    <mergeCell ref="A1:C1"/>
    <mergeCell ref="A2:C2"/>
  </mergeCells>
  <phoneticPr fontId="3"/>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5E99-14DB-4E79-86E5-693D4BB291F0}">
  <sheetPr>
    <pageSetUpPr fitToPage="1"/>
  </sheetPr>
  <dimension ref="A1:E54"/>
  <sheetViews>
    <sheetView view="pageBreakPreview" zoomScaleNormal="100" zoomScaleSheetLayoutView="100" workbookViewId="0">
      <selection activeCell="F4" sqref="F4"/>
    </sheetView>
  </sheetViews>
  <sheetFormatPr defaultRowHeight="40.200000000000003" customHeight="1" x14ac:dyDescent="0.2"/>
  <cols>
    <col min="2" max="2" width="9.109375" style="13" customWidth="1"/>
    <col min="3" max="3" width="59.21875" customWidth="1"/>
    <col min="4" max="4" width="28.88671875" customWidth="1"/>
    <col min="5" max="5" width="52.77734375" hidden="1" customWidth="1"/>
    <col min="6" max="6" width="28.88671875" customWidth="1"/>
  </cols>
  <sheetData>
    <row r="1" spans="1:5" ht="40.200000000000003" customHeight="1" x14ac:dyDescent="0.2">
      <c r="A1" s="21" t="s">
        <v>158</v>
      </c>
      <c r="B1" s="21"/>
      <c r="C1" s="21"/>
      <c r="D1" s="21"/>
      <c r="E1" s="21"/>
    </row>
    <row r="2" spans="1:5" ht="40.200000000000003" customHeight="1" x14ac:dyDescent="0.2">
      <c r="A2" s="21" t="s">
        <v>0</v>
      </c>
      <c r="B2" s="21"/>
      <c r="C2" s="21"/>
      <c r="D2" s="21"/>
      <c r="E2" s="21"/>
    </row>
    <row r="3" spans="1:5" ht="40.200000000000003" customHeight="1" x14ac:dyDescent="0.2">
      <c r="A3" s="22" t="str">
        <f>COUNTA(B5:B54)&amp;"件"</f>
        <v>30件</v>
      </c>
      <c r="B3" s="22"/>
      <c r="C3" s="22"/>
      <c r="D3" s="22"/>
      <c r="E3" s="22"/>
    </row>
    <row r="4" spans="1:5" ht="40.200000000000003" customHeight="1" x14ac:dyDescent="0.2">
      <c r="A4" s="8" t="s">
        <v>159</v>
      </c>
      <c r="B4" s="8" t="s">
        <v>160</v>
      </c>
      <c r="C4" s="8" t="s">
        <v>1</v>
      </c>
      <c r="D4" s="8" t="s">
        <v>2</v>
      </c>
      <c r="E4" s="8" t="s">
        <v>161</v>
      </c>
    </row>
    <row r="5" spans="1:5" ht="40.200000000000003" customHeight="1" x14ac:dyDescent="0.2">
      <c r="A5" s="2">
        <v>1</v>
      </c>
      <c r="B5" s="17">
        <v>101</v>
      </c>
      <c r="C5" s="18" t="str">
        <f>VLOOKUP($B5,[1]Sheet1!$A:$I,3,FALSE)</f>
        <v>日産自動車㈱　栃木工場</v>
      </c>
      <c r="D5" s="18" t="str">
        <f>VLOOKUP($B5,[1]Sheet1!$A:$I,4,FALSE)</f>
        <v>ファイヤードラゴン</v>
      </c>
      <c r="E5" s="18" t="str">
        <f>VLOOKUP($B5,[1]Sheet1!$A:$I,5,FALSE)</f>
        <v>ファイヤードラゴン</v>
      </c>
    </row>
    <row r="6" spans="1:5" ht="40.200000000000003" customHeight="1" x14ac:dyDescent="0.2">
      <c r="A6" s="2">
        <v>2</v>
      </c>
      <c r="B6" s="17">
        <v>107</v>
      </c>
      <c r="C6" s="18" t="str">
        <f>VLOOKUP($B6,[1]Sheet1!$A:$I,3,FALSE)</f>
        <v>愛知製鋼㈱　鍛造工場</v>
      </c>
      <c r="D6" s="18" t="str">
        <f>VLOOKUP($B6,[1]Sheet1!$A:$I,4,FALSE)</f>
        <v>good nessⅡ</v>
      </c>
      <c r="E6" s="18" t="str">
        <f>VLOOKUP($B6,[1]Sheet1!$A:$I,5,FALSE)</f>
        <v>グッドネスツー</v>
      </c>
    </row>
    <row r="7" spans="1:5" ht="40.200000000000003" customHeight="1" x14ac:dyDescent="0.2">
      <c r="A7" s="2">
        <v>3</v>
      </c>
      <c r="B7" s="17">
        <v>109</v>
      </c>
      <c r="C7" s="18" t="str">
        <f>VLOOKUP($B7,[1]Sheet1!$A:$I,3,FALSE)</f>
        <v>㈱デンソー　西尾製作所</v>
      </c>
      <c r="D7" s="18" t="str">
        <f>VLOOKUP($B7,[1]Sheet1!$A:$I,4,FALSE)</f>
        <v>くろいろ</v>
      </c>
      <c r="E7" s="18" t="str">
        <f>VLOOKUP($B7,[1]Sheet1!$A:$I,5,FALSE)</f>
        <v>くろいろ</v>
      </c>
    </row>
    <row r="8" spans="1:5" ht="40.200000000000003" customHeight="1" x14ac:dyDescent="0.2">
      <c r="A8" s="2">
        <v>4</v>
      </c>
      <c r="B8" s="17">
        <v>112</v>
      </c>
      <c r="C8" s="18" t="str">
        <f>VLOOKUP($B8,[1]Sheet1!$A:$I,3,FALSE)</f>
        <v>㈱日立ハイテクフィールディング　中部支店</v>
      </c>
      <c r="D8" s="18" t="str">
        <f>VLOOKUP($B8,[1]Sheet1!$A:$I,4,FALSE)</f>
        <v>Stand By Me</v>
      </c>
      <c r="E8" s="18" t="str">
        <f>VLOOKUP($B8,[1]Sheet1!$A:$I,5,FALSE)</f>
        <v>スタンドバイミー</v>
      </c>
    </row>
    <row r="9" spans="1:5" ht="40.200000000000003" customHeight="1" x14ac:dyDescent="0.2">
      <c r="A9" s="2">
        <v>5</v>
      </c>
      <c r="B9" s="17">
        <v>114</v>
      </c>
      <c r="C9" s="18" t="str">
        <f>VLOOKUP($B9,[1]Sheet1!$A:$I,3,FALSE)</f>
        <v>㈱豊田自動織機　トヨタL＆Fカンパニー　高浜工場</v>
      </c>
      <c r="D9" s="18" t="str">
        <f>VLOOKUP($B9,[1]Sheet1!$A:$I,4,FALSE)</f>
        <v>エンハンス</v>
      </c>
      <c r="E9" s="18" t="str">
        <f>VLOOKUP($B9,[1]Sheet1!$A:$I,5,FALSE)</f>
        <v>エンハンス</v>
      </c>
    </row>
    <row r="10" spans="1:5" ht="40.200000000000003" customHeight="1" x14ac:dyDescent="0.2">
      <c r="A10" s="2">
        <v>6</v>
      </c>
      <c r="B10" s="17">
        <v>115</v>
      </c>
      <c r="C10" s="18" t="str">
        <f>VLOOKUP($B10,[1]Sheet1!$A:$I,3,FALSE)</f>
        <v>トヨタ車体㈱　吉原工場</v>
      </c>
      <c r="D10" s="18" t="str">
        <f>VLOOKUP($B10,[1]Sheet1!$A:$I,4,FALSE)</f>
        <v>ナンシー</v>
      </c>
      <c r="E10" s="18" t="str">
        <f>VLOOKUP($B10,[1]Sheet1!$A:$I,5,FALSE)</f>
        <v>ナンシー</v>
      </c>
    </row>
    <row r="11" spans="1:5" ht="40.200000000000003" customHeight="1" x14ac:dyDescent="0.2">
      <c r="A11" s="2">
        <v>7</v>
      </c>
      <c r="B11" s="17">
        <v>201</v>
      </c>
      <c r="C11" s="18" t="str">
        <f>VLOOKUP($B11,[1]Sheet1!$A:$I,3,FALSE)</f>
        <v>トヨタ自動車東日本㈱　東富士総合センター</v>
      </c>
      <c r="D11" s="18" t="str">
        <f>VLOOKUP($B11,[1]Sheet1!$A:$I,4,FALSE)</f>
        <v>レッツゴー</v>
      </c>
      <c r="E11" s="18" t="str">
        <f>VLOOKUP($B11,[1]Sheet1!$A:$I,5,FALSE)</f>
        <v>レッツゴー</v>
      </c>
    </row>
    <row r="12" spans="1:5" ht="40.200000000000003" customHeight="1" x14ac:dyDescent="0.2">
      <c r="A12" s="2">
        <v>8</v>
      </c>
      <c r="B12" s="17">
        <v>209</v>
      </c>
      <c r="C12" s="18" t="str">
        <f>VLOOKUP($B12,[1]Sheet1!$A:$I,3,FALSE)</f>
        <v>公益社団法人地域医療振興協会　横須賀市立うわまち病院　</v>
      </c>
      <c r="D12" s="18" t="str">
        <f>VLOOKUP($B12,[1]Sheet1!$A:$I,4,FALSE)</f>
        <v>オロナミンR</v>
      </c>
      <c r="E12" s="18" t="str">
        <f>VLOOKUP($B12,[1]Sheet1!$A:$I,5,FALSE)</f>
        <v>オロナミンアール</v>
      </c>
    </row>
    <row r="13" spans="1:5" ht="40.200000000000003" customHeight="1" x14ac:dyDescent="0.2">
      <c r="A13" s="2">
        <v>9</v>
      </c>
      <c r="B13" s="17">
        <v>214</v>
      </c>
      <c r="C13" s="18" t="str">
        <f>VLOOKUP($B13,[1]Sheet1!$A:$I,3,FALSE)</f>
        <v>トヨタ車体㈱　いなべ工場</v>
      </c>
      <c r="D13" s="18" t="str">
        <f>VLOOKUP($B13,[1]Sheet1!$A:$I,4,FALSE)</f>
        <v>イナティードリーム</v>
      </c>
      <c r="E13" s="18" t="str">
        <f>VLOOKUP($B13,[1]Sheet1!$A:$I,5,FALSE)</f>
        <v>イナティードリーム</v>
      </c>
    </row>
    <row r="14" spans="1:5" ht="40.200000000000003" customHeight="1" x14ac:dyDescent="0.2">
      <c r="A14" s="2">
        <v>10</v>
      </c>
      <c r="B14" s="17">
        <v>218</v>
      </c>
      <c r="C14" s="18" t="str">
        <f>VLOOKUP($B14,[1]Sheet1!$A:$I,3,FALSE)</f>
        <v>㈱神戸製鋼所　鉄鋼アルミ事業部門　加古川製鉄所</v>
      </c>
      <c r="D14" s="18" t="str">
        <f>VLOOKUP($B14,[1]Sheet1!$A:$I,4,FALSE)</f>
        <v>オールマイティQC</v>
      </c>
      <c r="E14" s="18" t="str">
        <f>VLOOKUP($B14,[1]Sheet1!$A:$I,5,FALSE)</f>
        <v>オールマイティキューシー</v>
      </c>
    </row>
    <row r="15" spans="1:5" ht="40.200000000000003" customHeight="1" x14ac:dyDescent="0.2">
      <c r="A15" s="2">
        <v>11</v>
      </c>
      <c r="B15" s="17">
        <v>301</v>
      </c>
      <c r="C15" s="18" t="str">
        <f>VLOOKUP($B15,[1]Sheet1!$A:$I,3,FALSE)</f>
        <v>GKNドライブラインジャパン㈱　名古屋事業所　常滑工場</v>
      </c>
      <c r="D15" s="18" t="str">
        <f>VLOOKUP($B15,[1]Sheet1!$A:$I,4,FALSE)</f>
        <v>七夕</v>
      </c>
      <c r="E15" s="18" t="str">
        <f>VLOOKUP($B15,[1]Sheet1!$A:$I,5,FALSE)</f>
        <v>たなばた</v>
      </c>
    </row>
    <row r="16" spans="1:5" ht="40.200000000000003" customHeight="1" x14ac:dyDescent="0.2">
      <c r="A16" s="2">
        <v>12</v>
      </c>
      <c r="B16" s="17">
        <v>303</v>
      </c>
      <c r="C16" s="18" t="str">
        <f>VLOOKUP($B16,[1]Sheet1!$A:$I,3,FALSE)</f>
        <v>㈱デンソー　幸田製作所</v>
      </c>
      <c r="D16" s="18" t="str">
        <f>VLOOKUP($B16,[1]Sheet1!$A:$I,4,FALSE)</f>
        <v>チャンス</v>
      </c>
      <c r="E16" s="18" t="str">
        <f>VLOOKUP($B16,[1]Sheet1!$A:$I,5,FALSE)</f>
        <v>チャンス</v>
      </c>
    </row>
    <row r="17" spans="1:5" ht="40.200000000000003" customHeight="1" x14ac:dyDescent="0.2">
      <c r="A17" s="2">
        <v>13</v>
      </c>
      <c r="B17" s="19">
        <v>313</v>
      </c>
      <c r="C17" s="18" t="str">
        <f>VLOOKUP($B17,[1]Sheet1!$A:$I,3,FALSE)</f>
        <v>日産自動車㈱　横浜工場</v>
      </c>
      <c r="D17" s="18" t="str">
        <f>VLOOKUP($B17,[1]Sheet1!$A:$I,4,FALSE)</f>
        <v>ドンドン</v>
      </c>
      <c r="E17" s="18" t="str">
        <f>VLOOKUP($B17,[1]Sheet1!$A:$I,5,FALSE)</f>
        <v>ドンドン</v>
      </c>
    </row>
    <row r="18" spans="1:5" ht="40.200000000000003" customHeight="1" x14ac:dyDescent="0.2">
      <c r="A18" s="2">
        <v>14</v>
      </c>
      <c r="B18" s="17">
        <v>314</v>
      </c>
      <c r="C18" s="18" t="str">
        <f>VLOOKUP($B18,[1]Sheet1!$A:$I,3,FALSE)</f>
        <v>トヨタ自動車㈱　下山工場</v>
      </c>
      <c r="D18" s="18" t="str">
        <f>VLOOKUP($B18,[1]Sheet1!$A:$I,4,FALSE)</f>
        <v>RH</v>
      </c>
      <c r="E18" s="18" t="str">
        <f>VLOOKUP($B18,[1]Sheet1!$A:$I,5,FALSE)</f>
        <v>アールエイチ</v>
      </c>
    </row>
    <row r="19" spans="1:5" ht="40.200000000000003" customHeight="1" x14ac:dyDescent="0.2">
      <c r="A19" s="2">
        <v>15</v>
      </c>
      <c r="B19" s="19">
        <v>315</v>
      </c>
      <c r="C19" s="18" t="str">
        <f>VLOOKUP($B19,[1]Sheet1!$A:$I,3,FALSE)</f>
        <v>㈱アイシン瑞浪　</v>
      </c>
      <c r="D19" s="18" t="str">
        <f>VLOOKUP($B19,[1]Sheet1!$A:$I,4,FALSE)</f>
        <v>新台入替</v>
      </c>
      <c r="E19" s="18" t="str">
        <f>VLOOKUP($B19,[1]Sheet1!$A:$I,5,FALSE)</f>
        <v>新台入替</v>
      </c>
    </row>
    <row r="20" spans="1:5" ht="40.200000000000003" customHeight="1" x14ac:dyDescent="0.2">
      <c r="A20" s="2">
        <v>16</v>
      </c>
      <c r="B20" s="17">
        <v>408</v>
      </c>
      <c r="C20" s="18" t="str">
        <f>VLOOKUP($B20,[1]Sheet1!$A:$I,3,FALSE)</f>
        <v>日産自動車㈱　横浜工場</v>
      </c>
      <c r="D20" s="18" t="str">
        <f>VLOOKUP($B20,[1]Sheet1!$A:$I,4,FALSE)</f>
        <v>さくら</v>
      </c>
      <c r="E20" s="18" t="str">
        <f>VLOOKUP($B20,[1]Sheet1!$A:$I,5,FALSE)</f>
        <v>さくら</v>
      </c>
    </row>
    <row r="21" spans="1:5" ht="40.200000000000003" customHeight="1" x14ac:dyDescent="0.2">
      <c r="A21" s="2">
        <v>17</v>
      </c>
      <c r="B21" s="17">
        <v>409</v>
      </c>
      <c r="C21" s="18" t="str">
        <f>VLOOKUP($B21,[1]Sheet1!$A:$I,3,FALSE)</f>
        <v>トヨタ紡織㈱　豊橋南工場</v>
      </c>
      <c r="D21" s="18" t="str">
        <f>VLOOKUP($B21,[1]Sheet1!$A:$I,4,FALSE)</f>
        <v>だんじり野郎</v>
      </c>
      <c r="E21" s="18" t="str">
        <f>VLOOKUP($B21,[1]Sheet1!$A:$I,5,FALSE)</f>
        <v>だんじりやろう</v>
      </c>
    </row>
    <row r="22" spans="1:5" ht="40.200000000000003" customHeight="1" x14ac:dyDescent="0.2">
      <c r="A22" s="2">
        <v>18</v>
      </c>
      <c r="B22" s="17">
        <v>417</v>
      </c>
      <c r="C22" s="18" t="str">
        <f>VLOOKUP($B22,[1]Sheet1!$A:$I,3,FALSE)</f>
        <v>㈱キャタラー　</v>
      </c>
      <c r="D22" s="18" t="str">
        <f>VLOOKUP($B22,[1]Sheet1!$A:$I,4,FALSE)</f>
        <v>マニューバーライン</v>
      </c>
      <c r="E22" s="18" t="str">
        <f>VLOOKUP($B22,[1]Sheet1!$A:$I,5,FALSE)</f>
        <v>マニューバーライン</v>
      </c>
    </row>
    <row r="23" spans="1:5" ht="40.200000000000003" customHeight="1" x14ac:dyDescent="0.2">
      <c r="A23" s="2">
        <v>19</v>
      </c>
      <c r="B23" s="20">
        <v>504</v>
      </c>
      <c r="C23" s="18" t="str">
        <f>VLOOKUP($B23,[1]Sheet1!$A:$I,3,FALSE)</f>
        <v>トヨタ自動車㈱　本社工場</v>
      </c>
      <c r="D23" s="18" t="str">
        <f>VLOOKUP($B23,[1]Sheet1!$A:$I,4,FALSE)</f>
        <v>グリーン</v>
      </c>
      <c r="E23" s="18" t="str">
        <f>VLOOKUP($B23,[1]Sheet1!$A:$I,5,FALSE)</f>
        <v>グリーン</v>
      </c>
    </row>
    <row r="24" spans="1:5" ht="40.200000000000003" customHeight="1" x14ac:dyDescent="0.2">
      <c r="A24" s="2">
        <v>20</v>
      </c>
      <c r="B24" s="17">
        <v>513</v>
      </c>
      <c r="C24" s="18" t="str">
        <f>VLOOKUP($B24,[1]Sheet1!$A:$I,3,FALSE)</f>
        <v xml:space="preserve">三菱自動車工業㈱　京都製作所　滋賀工場 </v>
      </c>
      <c r="D24" s="18" t="str">
        <f>VLOOKUP($B24,[1]Sheet1!$A:$I,4,FALSE)</f>
        <v xml:space="preserve">全力疾走 </v>
      </c>
      <c r="E24" s="18" t="str">
        <f>VLOOKUP($B24,[1]Sheet1!$A:$I,5,FALSE)</f>
        <v>ぜんりょくしっそう</v>
      </c>
    </row>
    <row r="25" spans="1:5" ht="40.200000000000003" customHeight="1" x14ac:dyDescent="0.2">
      <c r="A25" s="2">
        <v>21</v>
      </c>
      <c r="B25" s="17">
        <v>515</v>
      </c>
      <c r="C25" s="18" t="str">
        <f>VLOOKUP($B25,[1]Sheet1!$A:$I,3,FALSE)</f>
        <v>ソニーセミコンダクタマニュファクチャリング㈱　山形テクノロジーセンター</v>
      </c>
      <c r="D25" s="18" t="str">
        <f>VLOOKUP($B25,[1]Sheet1!$A:$I,4,FALSE)</f>
        <v>居酒屋かんば</v>
      </c>
      <c r="E25" s="18" t="str">
        <f>VLOOKUP($B25,[1]Sheet1!$A:$I,5,FALSE)</f>
        <v>いざかやかんば</v>
      </c>
    </row>
    <row r="26" spans="1:5" ht="40.200000000000003" customHeight="1" x14ac:dyDescent="0.2">
      <c r="A26" s="2">
        <v>22</v>
      </c>
      <c r="B26" s="17">
        <v>601</v>
      </c>
      <c r="C26" s="18" t="str">
        <f>VLOOKUP($B26,[1]Sheet1!$A:$I,3,FALSE)</f>
        <v>㈱豊田自動織機　長草工場</v>
      </c>
      <c r="D26" s="18" t="str">
        <f>VLOOKUP($B26,[1]Sheet1!$A:$I,4,FALSE)</f>
        <v>SAD</v>
      </c>
      <c r="E26" s="18" t="str">
        <f>VLOOKUP($B26,[1]Sheet1!$A:$I,5,FALSE)</f>
        <v>エスエーディー</v>
      </c>
    </row>
    <row r="27" spans="1:5" ht="40.200000000000003" customHeight="1" x14ac:dyDescent="0.2">
      <c r="A27" s="2">
        <v>23</v>
      </c>
      <c r="B27" s="17">
        <v>609</v>
      </c>
      <c r="C27" s="18" t="str">
        <f>VLOOKUP($B27,[1]Sheet1!$A:$I,3,FALSE)</f>
        <v>会津オリンパス㈱　</v>
      </c>
      <c r="D27" s="18" t="str">
        <f>VLOOKUP($B27,[1]Sheet1!$A:$I,4,FALSE)</f>
        <v>FIX</v>
      </c>
      <c r="E27" s="18" t="str">
        <f>VLOOKUP($B27,[1]Sheet1!$A:$I,5,FALSE)</f>
        <v>フィックス</v>
      </c>
    </row>
    <row r="28" spans="1:5" ht="40.200000000000003" customHeight="1" x14ac:dyDescent="0.2">
      <c r="A28" s="2">
        <v>24</v>
      </c>
      <c r="B28" s="17">
        <v>611</v>
      </c>
      <c r="C28" s="18" t="str">
        <f>VLOOKUP($B28,[1]Sheet1!$A:$I,3,FALSE)</f>
        <v>トヨタ自動車九州㈱　宮田工場</v>
      </c>
      <c r="D28" s="18" t="str">
        <f>VLOOKUP($B28,[1]Sheet1!$A:$I,4,FALSE)</f>
        <v>たまい</v>
      </c>
      <c r="E28" s="18" t="str">
        <f>VLOOKUP($B28,[1]Sheet1!$A:$I,5,FALSE)</f>
        <v>たまい</v>
      </c>
    </row>
    <row r="29" spans="1:5" ht="40.200000000000003" customHeight="1" x14ac:dyDescent="0.2">
      <c r="A29" s="2">
        <v>25</v>
      </c>
      <c r="B29" s="17">
        <v>617</v>
      </c>
      <c r="C29" s="18" t="str">
        <f>VLOOKUP($B29,[1]Sheet1!$A:$I,3,FALSE)</f>
        <v>トヨタ自動車㈱　生管物流部門</v>
      </c>
      <c r="D29" s="18" t="str">
        <f>VLOOKUP($B29,[1]Sheet1!$A:$I,4,FALSE)</f>
        <v>リペアーズ</v>
      </c>
      <c r="E29" s="18" t="str">
        <f>VLOOKUP($B29,[1]Sheet1!$A:$I,5,FALSE)</f>
        <v>リペアーズ</v>
      </c>
    </row>
    <row r="30" spans="1:5" ht="40.200000000000003" customHeight="1" x14ac:dyDescent="0.2">
      <c r="A30" s="2">
        <v>26</v>
      </c>
      <c r="B30" s="17">
        <v>701</v>
      </c>
      <c r="C30" s="18" t="str">
        <f>VLOOKUP($B30,[1]Sheet1!$A:$I,3,FALSE)</f>
        <v>㈱神戸製鋼所　鉄鋼アルミ事業部門　加古川製鉄所　神戸線条工場</v>
      </c>
      <c r="D30" s="18" t="str">
        <f>VLOOKUP($B30,[1]Sheet1!$A:$I,4,FALSE)</f>
        <v>BRAVO　QC</v>
      </c>
      <c r="E30" s="18" t="str">
        <f>VLOOKUP($B30,[1]Sheet1!$A:$I,5,FALSE)</f>
        <v>ブラボ</v>
      </c>
    </row>
    <row r="31" spans="1:5" ht="40.200000000000003" customHeight="1" x14ac:dyDescent="0.2">
      <c r="A31" s="2">
        <v>27</v>
      </c>
      <c r="B31" s="17">
        <v>704</v>
      </c>
      <c r="C31" s="18" t="str">
        <f>VLOOKUP($B31,[1]Sheet1!$A:$I,3,FALSE)</f>
        <v>㈱オートワークス京都　</v>
      </c>
      <c r="D31" s="18" t="str">
        <f>VLOOKUP($B31,[1]Sheet1!$A:$I,4,FALSE)</f>
        <v>無限</v>
      </c>
      <c r="E31" s="18" t="str">
        <f>VLOOKUP($B31,[1]Sheet1!$A:$I,5,FALSE)</f>
        <v>ムゲン</v>
      </c>
    </row>
    <row r="32" spans="1:5" ht="40.200000000000003" customHeight="1" x14ac:dyDescent="0.2">
      <c r="A32" s="2">
        <v>28</v>
      </c>
      <c r="B32" s="17">
        <v>706</v>
      </c>
      <c r="C32" s="18" t="str">
        <f>VLOOKUP($B32,[1]Sheet1!$A:$I,3,FALSE)</f>
        <v>トヨタ自動車㈱　田原工場</v>
      </c>
      <c r="D32" s="18" t="str">
        <f>VLOOKUP($B32,[1]Sheet1!$A:$I,4,FALSE)</f>
        <v>ホットマン</v>
      </c>
      <c r="E32" s="18" t="str">
        <f>VLOOKUP($B32,[1]Sheet1!$A:$I,5,FALSE)</f>
        <v>ホットマン</v>
      </c>
    </row>
    <row r="33" spans="1:5" ht="40.200000000000003" customHeight="1" x14ac:dyDescent="0.2">
      <c r="A33" s="2">
        <v>29</v>
      </c>
      <c r="B33" s="17">
        <v>716</v>
      </c>
      <c r="C33" s="18" t="str">
        <f>VLOOKUP($B33,[1]Sheet1!$A:$I,3,FALSE)</f>
        <v>ジヤトコ㈱　素形材工場</v>
      </c>
      <c r="D33" s="18" t="str">
        <f>VLOOKUP($B33,[1]Sheet1!$A:$I,4,FALSE)</f>
        <v>PM俱楽部</v>
      </c>
      <c r="E33" s="18" t="str">
        <f>VLOOKUP($B33,[1]Sheet1!$A:$I,5,FALSE)</f>
        <v>ピーエムクラブ</v>
      </c>
    </row>
    <row r="34" spans="1:5" ht="40.200000000000003" customHeight="1" x14ac:dyDescent="0.2">
      <c r="A34" s="2">
        <v>30</v>
      </c>
      <c r="B34" s="17">
        <v>717</v>
      </c>
      <c r="C34" s="18" t="str">
        <f>VLOOKUP($B34,[1]Sheet1!$A:$I,3,FALSE)</f>
        <v>日産自動車㈱　追浜工場</v>
      </c>
      <c r="D34" s="18" t="str">
        <f>VLOOKUP($B34,[1]Sheet1!$A:$I,4,FALSE)</f>
        <v>P</v>
      </c>
      <c r="E34" s="18" t="str">
        <f>VLOOKUP($B34,[1]Sheet1!$A:$I,5,FALSE)</f>
        <v>ピー</v>
      </c>
    </row>
    <row r="35" spans="1:5" ht="40.200000000000003" customHeight="1" x14ac:dyDescent="0.2">
      <c r="A35" s="2">
        <v>31</v>
      </c>
      <c r="B35" s="17"/>
      <c r="C35" s="18" t="e">
        <f>VLOOKUP($B35,[1]Sheet1!$A:$I,3,FALSE)</f>
        <v>#N/A</v>
      </c>
      <c r="D35" s="18" t="e">
        <f>VLOOKUP($B35,[1]Sheet1!$A:$I,4,FALSE)</f>
        <v>#N/A</v>
      </c>
      <c r="E35" s="18" t="e">
        <f>VLOOKUP($B35,[1]Sheet1!$A:$I,5,FALSE)</f>
        <v>#N/A</v>
      </c>
    </row>
    <row r="36" spans="1:5" ht="40.200000000000003" customHeight="1" x14ac:dyDescent="0.2">
      <c r="A36" s="2">
        <v>32</v>
      </c>
      <c r="B36" s="17"/>
      <c r="C36" s="18" t="e">
        <f>VLOOKUP($B36,[1]Sheet1!$A:$I,3,FALSE)</f>
        <v>#N/A</v>
      </c>
      <c r="D36" s="18" t="e">
        <f>VLOOKUP($B36,[1]Sheet1!$A:$I,4,FALSE)</f>
        <v>#N/A</v>
      </c>
      <c r="E36" s="18" t="e">
        <f>VLOOKUP($B36,[1]Sheet1!$A:$I,5,FALSE)</f>
        <v>#N/A</v>
      </c>
    </row>
    <row r="37" spans="1:5" ht="40.200000000000003" customHeight="1" x14ac:dyDescent="0.2">
      <c r="A37" s="2">
        <v>33</v>
      </c>
      <c r="B37" s="17"/>
      <c r="C37" s="18" t="e">
        <f>VLOOKUP($B37,[1]Sheet1!$A:$I,3,FALSE)</f>
        <v>#N/A</v>
      </c>
      <c r="D37" s="18" t="e">
        <f>VLOOKUP($B37,[1]Sheet1!$A:$I,4,FALSE)</f>
        <v>#N/A</v>
      </c>
      <c r="E37" s="18" t="e">
        <f>VLOOKUP($B37,[1]Sheet1!$A:$I,5,FALSE)</f>
        <v>#N/A</v>
      </c>
    </row>
    <row r="38" spans="1:5" ht="40.200000000000003" customHeight="1" x14ac:dyDescent="0.2">
      <c r="A38" s="2">
        <v>34</v>
      </c>
      <c r="B38" s="17"/>
      <c r="C38" s="18" t="e">
        <f>VLOOKUP($B38,[1]Sheet1!$A:$I,3,FALSE)</f>
        <v>#N/A</v>
      </c>
      <c r="D38" s="18" t="e">
        <f>VLOOKUP($B38,[1]Sheet1!$A:$I,4,FALSE)</f>
        <v>#N/A</v>
      </c>
      <c r="E38" s="18" t="e">
        <f>VLOOKUP($B38,[1]Sheet1!$A:$I,5,FALSE)</f>
        <v>#N/A</v>
      </c>
    </row>
    <row r="39" spans="1:5" ht="40.200000000000003" customHeight="1" x14ac:dyDescent="0.2">
      <c r="A39" s="2">
        <v>35</v>
      </c>
      <c r="B39" s="17"/>
      <c r="C39" s="18" t="e">
        <f>VLOOKUP($B39,[1]Sheet1!$A:$I,3,FALSE)</f>
        <v>#N/A</v>
      </c>
      <c r="D39" s="18" t="e">
        <f>VLOOKUP($B39,[1]Sheet1!$A:$I,4,FALSE)</f>
        <v>#N/A</v>
      </c>
      <c r="E39" s="18" t="e">
        <f>VLOOKUP($B39,[1]Sheet1!$A:$I,5,FALSE)</f>
        <v>#N/A</v>
      </c>
    </row>
    <row r="40" spans="1:5" ht="40.200000000000003" customHeight="1" x14ac:dyDescent="0.2">
      <c r="A40" s="2">
        <v>36</v>
      </c>
      <c r="B40" s="17"/>
      <c r="C40" s="18" t="e">
        <f>VLOOKUP($B40,[1]Sheet1!$A:$I,3,FALSE)</f>
        <v>#N/A</v>
      </c>
      <c r="D40" s="18" t="e">
        <f>VLOOKUP($B40,[1]Sheet1!$A:$I,4,FALSE)</f>
        <v>#N/A</v>
      </c>
      <c r="E40" s="18" t="e">
        <f>VLOOKUP($B40,[1]Sheet1!$A:$I,5,FALSE)</f>
        <v>#N/A</v>
      </c>
    </row>
    <row r="41" spans="1:5" ht="40.200000000000003" customHeight="1" x14ac:dyDescent="0.2">
      <c r="A41" s="2">
        <v>37</v>
      </c>
      <c r="B41" s="17"/>
      <c r="C41" s="18" t="e">
        <f>VLOOKUP($B41,[1]Sheet1!$A:$I,3,FALSE)</f>
        <v>#N/A</v>
      </c>
      <c r="D41" s="18" t="e">
        <f>VLOOKUP($B41,[1]Sheet1!$A:$I,4,FALSE)</f>
        <v>#N/A</v>
      </c>
      <c r="E41" s="18" t="e">
        <f>VLOOKUP($B41,[1]Sheet1!$A:$I,5,FALSE)</f>
        <v>#N/A</v>
      </c>
    </row>
    <row r="42" spans="1:5" ht="40.200000000000003" customHeight="1" x14ac:dyDescent="0.2">
      <c r="A42" s="2">
        <v>38</v>
      </c>
      <c r="B42" s="17"/>
      <c r="C42" s="18" t="e">
        <f>VLOOKUP($B42,[1]Sheet1!$A:$I,3,FALSE)</f>
        <v>#N/A</v>
      </c>
      <c r="D42" s="18" t="e">
        <f>VLOOKUP($B42,[1]Sheet1!$A:$I,4,FALSE)</f>
        <v>#N/A</v>
      </c>
      <c r="E42" s="18" t="e">
        <f>VLOOKUP($B42,[1]Sheet1!$A:$I,5,FALSE)</f>
        <v>#N/A</v>
      </c>
    </row>
    <row r="43" spans="1:5" ht="40.200000000000003" customHeight="1" x14ac:dyDescent="0.2">
      <c r="A43" s="2">
        <v>39</v>
      </c>
      <c r="B43" s="17"/>
      <c r="C43" s="18" t="e">
        <f>VLOOKUP($B43,[1]Sheet1!$A:$I,3,FALSE)</f>
        <v>#N/A</v>
      </c>
      <c r="D43" s="18" t="e">
        <f>VLOOKUP($B43,[1]Sheet1!$A:$I,4,FALSE)</f>
        <v>#N/A</v>
      </c>
      <c r="E43" s="18" t="e">
        <f>VLOOKUP($B43,[1]Sheet1!$A:$I,5,FALSE)</f>
        <v>#N/A</v>
      </c>
    </row>
    <row r="44" spans="1:5" ht="40.200000000000003" customHeight="1" x14ac:dyDescent="0.2">
      <c r="A44" s="2">
        <v>40</v>
      </c>
      <c r="B44" s="17"/>
      <c r="C44" s="18" t="e">
        <f>VLOOKUP($B44,[1]Sheet1!$A:$I,3,FALSE)</f>
        <v>#N/A</v>
      </c>
      <c r="D44" s="18" t="e">
        <f>VLOOKUP($B44,[1]Sheet1!$A:$I,4,FALSE)</f>
        <v>#N/A</v>
      </c>
      <c r="E44" s="18" t="e">
        <f>VLOOKUP($B44,[1]Sheet1!$A:$I,5,FALSE)</f>
        <v>#N/A</v>
      </c>
    </row>
    <row r="45" spans="1:5" ht="40.200000000000003" customHeight="1" x14ac:dyDescent="0.2">
      <c r="A45" s="2">
        <v>41</v>
      </c>
      <c r="B45" s="17"/>
      <c r="C45" s="18" t="e">
        <f>VLOOKUP($B45,[1]Sheet1!$A:$I,3,FALSE)</f>
        <v>#N/A</v>
      </c>
      <c r="D45" s="18" t="e">
        <f>VLOOKUP($B45,[1]Sheet1!$A:$I,4,FALSE)</f>
        <v>#N/A</v>
      </c>
      <c r="E45" s="18" t="e">
        <f>VLOOKUP($B45,[1]Sheet1!$A:$I,5,FALSE)</f>
        <v>#N/A</v>
      </c>
    </row>
    <row r="46" spans="1:5" ht="40.200000000000003" customHeight="1" x14ac:dyDescent="0.2">
      <c r="A46" s="2">
        <v>42</v>
      </c>
      <c r="B46" s="17"/>
      <c r="C46" s="18" t="e">
        <f>VLOOKUP($B46,[1]Sheet1!$A:$I,3,FALSE)</f>
        <v>#N/A</v>
      </c>
      <c r="D46" s="18" t="e">
        <f>VLOOKUP($B46,[1]Sheet1!$A:$I,4,FALSE)</f>
        <v>#N/A</v>
      </c>
      <c r="E46" s="18" t="e">
        <f>VLOOKUP($B46,[1]Sheet1!$A:$I,5,FALSE)</f>
        <v>#N/A</v>
      </c>
    </row>
    <row r="47" spans="1:5" ht="40.200000000000003" customHeight="1" x14ac:dyDescent="0.2">
      <c r="A47" s="2">
        <v>43</v>
      </c>
      <c r="B47" s="17"/>
      <c r="C47" s="18" t="e">
        <f>VLOOKUP($B47,[1]Sheet1!$A:$I,3,FALSE)</f>
        <v>#N/A</v>
      </c>
      <c r="D47" s="18" t="e">
        <f>VLOOKUP($B47,[1]Sheet1!$A:$I,4,FALSE)</f>
        <v>#N/A</v>
      </c>
      <c r="E47" s="18" t="e">
        <f>VLOOKUP($B47,[1]Sheet1!$A:$I,5,FALSE)</f>
        <v>#N/A</v>
      </c>
    </row>
    <row r="48" spans="1:5" ht="40.200000000000003" customHeight="1" x14ac:dyDescent="0.2">
      <c r="A48" s="2">
        <v>44</v>
      </c>
      <c r="B48" s="20"/>
      <c r="C48" s="18" t="e">
        <f>VLOOKUP($B48,[1]Sheet1!$A:$I,3,FALSE)</f>
        <v>#N/A</v>
      </c>
      <c r="D48" s="18" t="e">
        <f>VLOOKUP($B48,[1]Sheet1!$A:$I,4,FALSE)</f>
        <v>#N/A</v>
      </c>
      <c r="E48" s="18" t="e">
        <f>VLOOKUP($B48,[1]Sheet1!$A:$I,5,FALSE)</f>
        <v>#N/A</v>
      </c>
    </row>
    <row r="49" spans="1:5" ht="40.200000000000003" customHeight="1" x14ac:dyDescent="0.2">
      <c r="A49" s="2">
        <v>45</v>
      </c>
      <c r="B49" s="20"/>
      <c r="C49" s="18" t="e">
        <f>VLOOKUP($B49,[1]Sheet1!$A:$I,3,FALSE)</f>
        <v>#N/A</v>
      </c>
      <c r="D49" s="18" t="e">
        <f>VLOOKUP($B49,[1]Sheet1!$A:$I,4,FALSE)</f>
        <v>#N/A</v>
      </c>
      <c r="E49" s="18" t="e">
        <f>VLOOKUP($B49,[1]Sheet1!$A:$I,5,FALSE)</f>
        <v>#N/A</v>
      </c>
    </row>
    <row r="50" spans="1:5" ht="40.200000000000003" customHeight="1" x14ac:dyDescent="0.2">
      <c r="A50" s="2">
        <v>46</v>
      </c>
      <c r="B50" s="20"/>
      <c r="C50" s="18" t="e">
        <f>VLOOKUP($B50,[1]Sheet1!$A:$I,3,FALSE)</f>
        <v>#N/A</v>
      </c>
      <c r="D50" s="18" t="e">
        <f>VLOOKUP($B50,[1]Sheet1!$A:$I,4,FALSE)</f>
        <v>#N/A</v>
      </c>
      <c r="E50" s="18" t="e">
        <f>VLOOKUP($B50,[1]Sheet1!$A:$I,5,FALSE)</f>
        <v>#N/A</v>
      </c>
    </row>
    <row r="51" spans="1:5" ht="40.200000000000003" customHeight="1" x14ac:dyDescent="0.2">
      <c r="A51" s="2">
        <v>47</v>
      </c>
      <c r="B51" s="20"/>
      <c r="C51" s="18" t="e">
        <f>VLOOKUP($B51,[1]Sheet1!$A:$I,3,FALSE)</f>
        <v>#N/A</v>
      </c>
      <c r="D51" s="18" t="e">
        <f>VLOOKUP($B51,[1]Sheet1!$A:$I,4,FALSE)</f>
        <v>#N/A</v>
      </c>
      <c r="E51" s="18" t="e">
        <f>VLOOKUP($B51,[1]Sheet1!$A:$I,5,FALSE)</f>
        <v>#N/A</v>
      </c>
    </row>
    <row r="52" spans="1:5" ht="40.200000000000003" customHeight="1" x14ac:dyDescent="0.2">
      <c r="A52" s="2">
        <v>48</v>
      </c>
      <c r="B52" s="20"/>
      <c r="C52" s="18" t="e">
        <f>VLOOKUP($B52,[1]Sheet1!$A:$I,3,FALSE)</f>
        <v>#N/A</v>
      </c>
      <c r="D52" s="18" t="e">
        <f>VLOOKUP($B52,[1]Sheet1!$A:$I,4,FALSE)</f>
        <v>#N/A</v>
      </c>
      <c r="E52" s="18" t="e">
        <f>VLOOKUP($B52,[1]Sheet1!$A:$I,5,FALSE)</f>
        <v>#N/A</v>
      </c>
    </row>
    <row r="53" spans="1:5" ht="40.200000000000003" customHeight="1" x14ac:dyDescent="0.2">
      <c r="A53" s="2">
        <v>49</v>
      </c>
      <c r="B53" s="20"/>
      <c r="C53" s="18" t="e">
        <f>VLOOKUP($B53,[1]Sheet1!$A:$I,3,FALSE)</f>
        <v>#N/A</v>
      </c>
      <c r="D53" s="18" t="e">
        <f>VLOOKUP($B53,[1]Sheet1!$A:$I,4,FALSE)</f>
        <v>#N/A</v>
      </c>
      <c r="E53" s="18" t="e">
        <f>VLOOKUP($B53,[1]Sheet1!$A:$I,5,FALSE)</f>
        <v>#N/A</v>
      </c>
    </row>
    <row r="54" spans="1:5" ht="40.200000000000003" customHeight="1" x14ac:dyDescent="0.2">
      <c r="A54" s="2">
        <v>50</v>
      </c>
      <c r="B54" s="20"/>
      <c r="C54" s="18" t="e">
        <f>VLOOKUP($B54,[1]Sheet1!$A:$I,3,FALSE)</f>
        <v>#N/A</v>
      </c>
      <c r="D54" s="18" t="e">
        <f>VLOOKUP($B54,[1]Sheet1!$A:$I,4,FALSE)</f>
        <v>#N/A</v>
      </c>
      <c r="E54" s="18" t="e">
        <f>VLOOKUP($B54,[1]Sheet1!$A:$I,5,FALSE)</f>
        <v>#N/A</v>
      </c>
    </row>
  </sheetData>
  <mergeCells count="3">
    <mergeCell ref="A1:E1"/>
    <mergeCell ref="A2:E2"/>
    <mergeCell ref="A3:E3"/>
  </mergeCells>
  <phoneticPr fontId="3"/>
  <pageMargins left="0.7" right="0.7" top="0.75" bottom="0.75" header="0.3" footer="0.3"/>
  <pageSetup paperSize="9" scale="58"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4251A-45FF-427A-B65E-B7337D5040D5}">
  <sheetPr>
    <pageSetUpPr fitToPage="1"/>
  </sheetPr>
  <dimension ref="A1:E54"/>
  <sheetViews>
    <sheetView tabSelected="1" view="pageBreakPreview" zoomScaleNormal="100" zoomScaleSheetLayoutView="100" workbookViewId="0">
      <selection activeCell="G3" sqref="G3"/>
    </sheetView>
  </sheetViews>
  <sheetFormatPr defaultRowHeight="40.200000000000003" customHeight="1" x14ac:dyDescent="0.2"/>
  <cols>
    <col min="2" max="2" width="9.109375" style="13" customWidth="1"/>
    <col min="3" max="3" width="59.21875" customWidth="1"/>
    <col min="4" max="4" width="28.88671875" customWidth="1"/>
    <col min="5" max="5" width="52.77734375" hidden="1" customWidth="1"/>
    <col min="6" max="6" width="28.88671875" customWidth="1"/>
  </cols>
  <sheetData>
    <row r="1" spans="1:5" ht="40.200000000000003" customHeight="1" x14ac:dyDescent="0.2">
      <c r="A1" s="21" t="s">
        <v>162</v>
      </c>
      <c r="B1" s="21"/>
      <c r="C1" s="21"/>
      <c r="D1" s="21"/>
      <c r="E1" s="21"/>
    </row>
    <row r="2" spans="1:5" ht="40.200000000000003" customHeight="1" x14ac:dyDescent="0.2">
      <c r="A2" s="21" t="s">
        <v>0</v>
      </c>
      <c r="B2" s="21"/>
      <c r="C2" s="21"/>
      <c r="D2" s="21"/>
      <c r="E2" s="21"/>
    </row>
    <row r="3" spans="1:5" ht="40.200000000000003" customHeight="1" x14ac:dyDescent="0.2">
      <c r="A3" s="22" t="s">
        <v>163</v>
      </c>
      <c r="B3" s="22"/>
      <c r="C3" s="22"/>
      <c r="D3" s="22"/>
      <c r="E3" s="22"/>
    </row>
    <row r="4" spans="1:5" ht="40.200000000000003" customHeight="1" x14ac:dyDescent="0.2">
      <c r="A4" s="8" t="s">
        <v>159</v>
      </c>
      <c r="B4" s="8" t="s">
        <v>160</v>
      </c>
      <c r="C4" s="8" t="s">
        <v>1</v>
      </c>
      <c r="D4" s="8" t="s">
        <v>2</v>
      </c>
      <c r="E4" s="8" t="s">
        <v>161</v>
      </c>
    </row>
    <row r="5" spans="1:5" ht="40.200000000000003" customHeight="1" x14ac:dyDescent="0.2">
      <c r="A5" s="2">
        <v>1</v>
      </c>
      <c r="B5" s="17">
        <v>101</v>
      </c>
      <c r="C5" s="18" t="s">
        <v>15</v>
      </c>
      <c r="D5" s="18" t="s">
        <v>164</v>
      </c>
      <c r="E5" s="18" t="s">
        <v>123</v>
      </c>
    </row>
    <row r="6" spans="1:5" ht="40.200000000000003" customHeight="1" x14ac:dyDescent="0.2">
      <c r="A6" s="2">
        <v>2</v>
      </c>
      <c r="B6" s="17">
        <v>103</v>
      </c>
      <c r="C6" s="18" t="s">
        <v>165</v>
      </c>
      <c r="D6" s="18" t="s">
        <v>166</v>
      </c>
      <c r="E6" s="18" t="s">
        <v>166</v>
      </c>
    </row>
    <row r="7" spans="1:5" ht="40.200000000000003" customHeight="1" x14ac:dyDescent="0.2">
      <c r="A7" s="2">
        <v>3</v>
      </c>
      <c r="B7" s="17">
        <v>107</v>
      </c>
      <c r="C7" s="18" t="s">
        <v>167</v>
      </c>
      <c r="D7" s="18" t="s">
        <v>168</v>
      </c>
      <c r="E7" s="18" t="s">
        <v>169</v>
      </c>
    </row>
    <row r="8" spans="1:5" ht="40.200000000000003" customHeight="1" x14ac:dyDescent="0.2">
      <c r="A8" s="2">
        <v>4</v>
      </c>
      <c r="B8" s="17">
        <v>110</v>
      </c>
      <c r="C8" s="18" t="s">
        <v>170</v>
      </c>
      <c r="D8" s="18" t="s">
        <v>171</v>
      </c>
      <c r="E8" s="18" t="s">
        <v>172</v>
      </c>
    </row>
    <row r="9" spans="1:5" ht="40.200000000000003" customHeight="1" x14ac:dyDescent="0.2">
      <c r="A9" s="2">
        <v>5</v>
      </c>
      <c r="B9" s="17">
        <v>116</v>
      </c>
      <c r="C9" s="18" t="s">
        <v>173</v>
      </c>
      <c r="D9" s="18" t="s">
        <v>174</v>
      </c>
      <c r="E9" s="18" t="s">
        <v>174</v>
      </c>
    </row>
    <row r="10" spans="1:5" ht="40.200000000000003" customHeight="1" x14ac:dyDescent="0.2">
      <c r="A10" s="2">
        <v>6</v>
      </c>
      <c r="B10" s="17">
        <v>117</v>
      </c>
      <c r="C10" s="18" t="s">
        <v>175</v>
      </c>
      <c r="D10" s="18" t="s">
        <v>176</v>
      </c>
      <c r="E10" s="18" t="s">
        <v>176</v>
      </c>
    </row>
    <row r="11" spans="1:5" ht="40.200000000000003" customHeight="1" x14ac:dyDescent="0.2">
      <c r="A11" s="2">
        <v>7</v>
      </c>
      <c r="B11" s="17">
        <v>205</v>
      </c>
      <c r="C11" s="18" t="s">
        <v>175</v>
      </c>
      <c r="D11" s="18" t="s">
        <v>177</v>
      </c>
      <c r="E11" s="18" t="s">
        <v>177</v>
      </c>
    </row>
    <row r="12" spans="1:5" ht="40.200000000000003" customHeight="1" x14ac:dyDescent="0.2">
      <c r="A12" s="2">
        <v>8</v>
      </c>
      <c r="B12" s="17">
        <v>210</v>
      </c>
      <c r="C12" s="18" t="s">
        <v>178</v>
      </c>
      <c r="D12" s="18" t="s">
        <v>179</v>
      </c>
      <c r="E12" s="18" t="s">
        <v>179</v>
      </c>
    </row>
    <row r="13" spans="1:5" ht="40.200000000000003" customHeight="1" x14ac:dyDescent="0.2">
      <c r="A13" s="2">
        <v>9</v>
      </c>
      <c r="B13" s="17">
        <v>215</v>
      </c>
      <c r="C13" s="18" t="s">
        <v>180</v>
      </c>
      <c r="D13" s="18" t="s">
        <v>181</v>
      </c>
      <c r="E13" s="18" t="s">
        <v>181</v>
      </c>
    </row>
    <row r="14" spans="1:5" ht="40.200000000000003" customHeight="1" x14ac:dyDescent="0.2">
      <c r="A14" s="2">
        <v>10</v>
      </c>
      <c r="B14" s="17">
        <v>216</v>
      </c>
      <c r="C14" s="18" t="s">
        <v>182</v>
      </c>
      <c r="D14" s="18" t="s">
        <v>183</v>
      </c>
      <c r="E14" s="18" t="s">
        <v>184</v>
      </c>
    </row>
    <row r="15" spans="1:5" ht="40.200000000000003" customHeight="1" x14ac:dyDescent="0.2">
      <c r="A15" s="2">
        <v>11</v>
      </c>
      <c r="B15" s="17">
        <v>303</v>
      </c>
      <c r="C15" s="18" t="s">
        <v>31</v>
      </c>
      <c r="D15" s="18" t="s">
        <v>185</v>
      </c>
      <c r="E15" s="18" t="s">
        <v>186</v>
      </c>
    </row>
    <row r="16" spans="1:5" ht="40.200000000000003" customHeight="1" x14ac:dyDescent="0.2">
      <c r="A16" s="2">
        <v>12</v>
      </c>
      <c r="B16" s="17">
        <v>306</v>
      </c>
      <c r="C16" s="18" t="s">
        <v>19</v>
      </c>
      <c r="D16" s="18" t="s">
        <v>187</v>
      </c>
      <c r="E16" s="18" t="s">
        <v>187</v>
      </c>
    </row>
    <row r="17" spans="1:5" ht="40.200000000000003" customHeight="1" x14ac:dyDescent="0.2">
      <c r="A17" s="2">
        <v>13</v>
      </c>
      <c r="B17" s="19">
        <v>312</v>
      </c>
      <c r="C17" s="18" t="s">
        <v>128</v>
      </c>
      <c r="D17" s="18" t="s">
        <v>188</v>
      </c>
      <c r="E17" s="18" t="s">
        <v>189</v>
      </c>
    </row>
    <row r="18" spans="1:5" ht="40.200000000000003" customHeight="1" x14ac:dyDescent="0.2">
      <c r="A18" s="2">
        <v>14</v>
      </c>
      <c r="B18" s="17">
        <v>314</v>
      </c>
      <c r="C18" s="18" t="s">
        <v>190</v>
      </c>
      <c r="D18" s="18" t="s">
        <v>191</v>
      </c>
      <c r="E18" s="18" t="s">
        <v>191</v>
      </c>
    </row>
    <row r="19" spans="1:5" ht="40.200000000000003" customHeight="1" x14ac:dyDescent="0.2">
      <c r="A19" s="2">
        <v>15</v>
      </c>
      <c r="B19" s="19">
        <v>404</v>
      </c>
      <c r="C19" s="18" t="s">
        <v>22</v>
      </c>
      <c r="D19" s="18" t="s">
        <v>192</v>
      </c>
      <c r="E19" s="18" t="s">
        <v>192</v>
      </c>
    </row>
    <row r="20" spans="1:5" ht="40.200000000000003" customHeight="1" x14ac:dyDescent="0.2">
      <c r="A20" s="2">
        <v>16</v>
      </c>
      <c r="B20" s="17">
        <v>407</v>
      </c>
      <c r="C20" s="18" t="s">
        <v>175</v>
      </c>
      <c r="D20" s="18" t="s">
        <v>193</v>
      </c>
      <c r="E20" s="18" t="s">
        <v>193</v>
      </c>
    </row>
    <row r="21" spans="1:5" ht="40.200000000000003" customHeight="1" x14ac:dyDescent="0.2">
      <c r="A21" s="2">
        <v>17</v>
      </c>
      <c r="B21" s="17">
        <v>415</v>
      </c>
      <c r="C21" s="18" t="s">
        <v>14</v>
      </c>
      <c r="D21" s="18" t="s">
        <v>194</v>
      </c>
      <c r="E21" s="18" t="s">
        <v>194</v>
      </c>
    </row>
    <row r="22" spans="1:5" ht="40.200000000000003" customHeight="1" x14ac:dyDescent="0.2">
      <c r="A22" s="2">
        <v>18</v>
      </c>
      <c r="B22" s="17">
        <v>417</v>
      </c>
      <c r="C22" s="18" t="s">
        <v>195</v>
      </c>
      <c r="D22" s="18" t="s">
        <v>196</v>
      </c>
      <c r="E22" s="18" t="s">
        <v>197</v>
      </c>
    </row>
    <row r="23" spans="1:5" ht="40.200000000000003" customHeight="1" x14ac:dyDescent="0.2">
      <c r="A23" s="2">
        <v>19</v>
      </c>
      <c r="B23" s="20">
        <v>501</v>
      </c>
      <c r="C23" s="18" t="s">
        <v>198</v>
      </c>
      <c r="D23" s="18" t="s">
        <v>199</v>
      </c>
      <c r="E23" s="18" t="s">
        <v>200</v>
      </c>
    </row>
    <row r="24" spans="1:5" ht="40.200000000000003" customHeight="1" x14ac:dyDescent="0.2">
      <c r="A24" s="2">
        <v>20</v>
      </c>
      <c r="B24" s="17">
        <v>513</v>
      </c>
      <c r="C24" s="18" t="s">
        <v>109</v>
      </c>
      <c r="D24" s="18" t="s">
        <v>201</v>
      </c>
      <c r="E24" s="18" t="s">
        <v>202</v>
      </c>
    </row>
    <row r="25" spans="1:5" ht="40.200000000000003" customHeight="1" x14ac:dyDescent="0.2">
      <c r="A25" s="2">
        <v>21</v>
      </c>
      <c r="B25" s="17">
        <v>516</v>
      </c>
      <c r="C25" s="18" t="s">
        <v>23</v>
      </c>
      <c r="D25" s="18" t="s">
        <v>203</v>
      </c>
      <c r="E25" s="18" t="s">
        <v>203</v>
      </c>
    </row>
    <row r="26" spans="1:5" ht="40.200000000000003" customHeight="1" x14ac:dyDescent="0.2">
      <c r="A26" s="2">
        <v>22</v>
      </c>
      <c r="B26" s="17">
        <v>517</v>
      </c>
      <c r="C26" s="18" t="s">
        <v>204</v>
      </c>
      <c r="D26" s="18" t="s">
        <v>205</v>
      </c>
      <c r="E26" s="18" t="s">
        <v>205</v>
      </c>
    </row>
    <row r="27" spans="1:5" ht="40.200000000000003" customHeight="1" x14ac:dyDescent="0.2">
      <c r="A27" s="2">
        <v>23</v>
      </c>
      <c r="B27" s="17">
        <v>608</v>
      </c>
      <c r="C27" s="18" t="s">
        <v>32</v>
      </c>
      <c r="D27" s="18" t="s">
        <v>206</v>
      </c>
      <c r="E27" s="18" t="s">
        <v>207</v>
      </c>
    </row>
    <row r="28" spans="1:5" ht="40.200000000000003" customHeight="1" x14ac:dyDescent="0.2">
      <c r="A28" s="2">
        <v>24</v>
      </c>
      <c r="B28" s="17">
        <v>611</v>
      </c>
      <c r="C28" s="18" t="s">
        <v>208</v>
      </c>
      <c r="D28" s="18" t="s">
        <v>209</v>
      </c>
      <c r="E28" s="18" t="s">
        <v>210</v>
      </c>
    </row>
    <row r="29" spans="1:5" ht="40.200000000000003" customHeight="1" x14ac:dyDescent="0.2">
      <c r="A29" s="2">
        <v>25</v>
      </c>
      <c r="B29" s="17">
        <v>612</v>
      </c>
      <c r="C29" s="18" t="s">
        <v>211</v>
      </c>
      <c r="D29" s="18" t="s">
        <v>212</v>
      </c>
      <c r="E29" s="18" t="s">
        <v>213</v>
      </c>
    </row>
    <row r="30" spans="1:5" ht="40.200000000000003" customHeight="1" x14ac:dyDescent="0.2">
      <c r="A30" s="2">
        <v>26</v>
      </c>
      <c r="B30" s="17">
        <v>613</v>
      </c>
      <c r="C30" s="18" t="s">
        <v>214</v>
      </c>
      <c r="D30" s="18" t="s">
        <v>215</v>
      </c>
      <c r="E30" s="18" t="s">
        <v>216</v>
      </c>
    </row>
    <row r="31" spans="1:5" ht="40.200000000000003" customHeight="1" x14ac:dyDescent="0.2">
      <c r="A31" s="2">
        <v>27</v>
      </c>
      <c r="B31" s="17"/>
      <c r="C31" s="18" t="e">
        <v>#N/A</v>
      </c>
      <c r="D31" s="18" t="e">
        <v>#N/A</v>
      </c>
      <c r="E31" s="18" t="e">
        <v>#N/A</v>
      </c>
    </row>
    <row r="32" spans="1:5" ht="40.200000000000003" customHeight="1" x14ac:dyDescent="0.2">
      <c r="A32" s="2">
        <v>28</v>
      </c>
      <c r="B32" s="17"/>
      <c r="C32" s="18" t="e">
        <v>#N/A</v>
      </c>
      <c r="D32" s="18" t="e">
        <v>#N/A</v>
      </c>
      <c r="E32" s="18" t="e">
        <v>#N/A</v>
      </c>
    </row>
    <row r="33" spans="1:5" ht="40.200000000000003" customHeight="1" x14ac:dyDescent="0.2">
      <c r="A33" s="2">
        <v>29</v>
      </c>
      <c r="B33" s="17"/>
      <c r="C33" s="18" t="e">
        <v>#N/A</v>
      </c>
      <c r="D33" s="18" t="e">
        <v>#N/A</v>
      </c>
      <c r="E33" s="18" t="e">
        <v>#N/A</v>
      </c>
    </row>
    <row r="34" spans="1:5" ht="40.200000000000003" customHeight="1" x14ac:dyDescent="0.2">
      <c r="A34" s="2">
        <v>30</v>
      </c>
      <c r="B34" s="17"/>
      <c r="C34" s="18" t="e">
        <v>#N/A</v>
      </c>
      <c r="D34" s="18" t="e">
        <v>#N/A</v>
      </c>
      <c r="E34" s="18" t="e">
        <v>#N/A</v>
      </c>
    </row>
    <row r="35" spans="1:5" ht="40.200000000000003" customHeight="1" x14ac:dyDescent="0.2">
      <c r="A35" s="2">
        <v>31</v>
      </c>
      <c r="B35" s="17"/>
      <c r="C35" s="18" t="e">
        <v>#N/A</v>
      </c>
      <c r="D35" s="18" t="e">
        <v>#N/A</v>
      </c>
      <c r="E35" s="18" t="e">
        <v>#N/A</v>
      </c>
    </row>
    <row r="36" spans="1:5" ht="40.200000000000003" customHeight="1" x14ac:dyDescent="0.2">
      <c r="A36" s="2">
        <v>32</v>
      </c>
      <c r="B36" s="17"/>
      <c r="C36" s="18" t="e">
        <v>#N/A</v>
      </c>
      <c r="D36" s="18" t="e">
        <v>#N/A</v>
      </c>
      <c r="E36" s="18" t="e">
        <v>#N/A</v>
      </c>
    </row>
    <row r="37" spans="1:5" ht="40.200000000000003" customHeight="1" x14ac:dyDescent="0.2">
      <c r="A37" s="2">
        <v>33</v>
      </c>
      <c r="B37" s="17"/>
      <c r="C37" s="18" t="e">
        <v>#N/A</v>
      </c>
      <c r="D37" s="18" t="e">
        <v>#N/A</v>
      </c>
      <c r="E37" s="18" t="e">
        <v>#N/A</v>
      </c>
    </row>
    <row r="38" spans="1:5" ht="40.200000000000003" customHeight="1" x14ac:dyDescent="0.2">
      <c r="A38" s="2">
        <v>34</v>
      </c>
      <c r="B38" s="17"/>
      <c r="C38" s="18" t="e">
        <v>#N/A</v>
      </c>
      <c r="D38" s="18" t="e">
        <v>#N/A</v>
      </c>
      <c r="E38" s="18" t="e">
        <v>#N/A</v>
      </c>
    </row>
    <row r="39" spans="1:5" ht="40.200000000000003" customHeight="1" x14ac:dyDescent="0.2">
      <c r="A39" s="2">
        <v>35</v>
      </c>
      <c r="B39" s="17"/>
      <c r="C39" s="18" t="e">
        <v>#N/A</v>
      </c>
      <c r="D39" s="18" t="e">
        <v>#N/A</v>
      </c>
      <c r="E39" s="18" t="e">
        <v>#N/A</v>
      </c>
    </row>
    <row r="40" spans="1:5" ht="40.200000000000003" customHeight="1" x14ac:dyDescent="0.2">
      <c r="A40" s="2">
        <v>36</v>
      </c>
      <c r="B40" s="17"/>
      <c r="C40" s="18" t="e">
        <v>#N/A</v>
      </c>
      <c r="D40" s="18" t="e">
        <v>#N/A</v>
      </c>
      <c r="E40" s="18" t="e">
        <v>#N/A</v>
      </c>
    </row>
    <row r="41" spans="1:5" ht="40.200000000000003" customHeight="1" x14ac:dyDescent="0.2">
      <c r="A41" s="2">
        <v>37</v>
      </c>
      <c r="B41" s="17"/>
      <c r="C41" s="18" t="e">
        <v>#N/A</v>
      </c>
      <c r="D41" s="18" t="e">
        <v>#N/A</v>
      </c>
      <c r="E41" s="18" t="e">
        <v>#N/A</v>
      </c>
    </row>
    <row r="42" spans="1:5" ht="40.200000000000003" customHeight="1" x14ac:dyDescent="0.2">
      <c r="A42" s="2">
        <v>38</v>
      </c>
      <c r="B42" s="17"/>
      <c r="C42" s="18" t="e">
        <v>#N/A</v>
      </c>
      <c r="D42" s="18" t="e">
        <v>#N/A</v>
      </c>
      <c r="E42" s="18" t="e">
        <v>#N/A</v>
      </c>
    </row>
    <row r="43" spans="1:5" ht="40.200000000000003" customHeight="1" x14ac:dyDescent="0.2">
      <c r="A43" s="2">
        <v>39</v>
      </c>
      <c r="B43" s="17"/>
      <c r="C43" s="18" t="e">
        <v>#N/A</v>
      </c>
      <c r="D43" s="18" t="e">
        <v>#N/A</v>
      </c>
      <c r="E43" s="18" t="e">
        <v>#N/A</v>
      </c>
    </row>
    <row r="44" spans="1:5" ht="40.200000000000003" customHeight="1" x14ac:dyDescent="0.2">
      <c r="A44" s="2">
        <v>40</v>
      </c>
      <c r="B44" s="17"/>
      <c r="C44" s="18" t="e">
        <v>#N/A</v>
      </c>
      <c r="D44" s="18" t="e">
        <v>#N/A</v>
      </c>
      <c r="E44" s="18" t="e">
        <v>#N/A</v>
      </c>
    </row>
    <row r="45" spans="1:5" ht="40.200000000000003" customHeight="1" x14ac:dyDescent="0.2">
      <c r="A45" s="2">
        <v>41</v>
      </c>
      <c r="B45" s="17"/>
      <c r="C45" s="18" t="e">
        <v>#N/A</v>
      </c>
      <c r="D45" s="18" t="e">
        <v>#N/A</v>
      </c>
      <c r="E45" s="18" t="e">
        <v>#N/A</v>
      </c>
    </row>
    <row r="46" spans="1:5" ht="40.200000000000003" customHeight="1" x14ac:dyDescent="0.2">
      <c r="A46" s="2">
        <v>42</v>
      </c>
      <c r="B46" s="17"/>
      <c r="C46" s="18" t="e">
        <v>#N/A</v>
      </c>
      <c r="D46" s="18" t="e">
        <v>#N/A</v>
      </c>
      <c r="E46" s="18" t="e">
        <v>#N/A</v>
      </c>
    </row>
    <row r="47" spans="1:5" ht="40.200000000000003" customHeight="1" x14ac:dyDescent="0.2">
      <c r="A47" s="2">
        <v>43</v>
      </c>
      <c r="B47" s="17"/>
      <c r="C47" s="18" t="e">
        <v>#N/A</v>
      </c>
      <c r="D47" s="18" t="e">
        <v>#N/A</v>
      </c>
      <c r="E47" s="18" t="e">
        <v>#N/A</v>
      </c>
    </row>
    <row r="48" spans="1:5" ht="40.200000000000003" customHeight="1" x14ac:dyDescent="0.2">
      <c r="A48" s="2">
        <v>44</v>
      </c>
      <c r="B48" s="20"/>
      <c r="C48" s="18" t="e">
        <v>#N/A</v>
      </c>
      <c r="D48" s="18" t="e">
        <v>#N/A</v>
      </c>
      <c r="E48" s="18" t="e">
        <v>#N/A</v>
      </c>
    </row>
    <row r="49" spans="1:5" ht="40.200000000000003" customHeight="1" x14ac:dyDescent="0.2">
      <c r="A49" s="2">
        <v>45</v>
      </c>
      <c r="B49" s="20"/>
      <c r="C49" s="18" t="e">
        <v>#N/A</v>
      </c>
      <c r="D49" s="18" t="e">
        <v>#N/A</v>
      </c>
      <c r="E49" s="18" t="e">
        <v>#N/A</v>
      </c>
    </row>
    <row r="50" spans="1:5" ht="40.200000000000003" customHeight="1" x14ac:dyDescent="0.2">
      <c r="A50" s="2">
        <v>46</v>
      </c>
      <c r="B50" s="20"/>
      <c r="C50" s="18" t="e">
        <v>#N/A</v>
      </c>
      <c r="D50" s="18" t="e">
        <v>#N/A</v>
      </c>
      <c r="E50" s="18" t="e">
        <v>#N/A</v>
      </c>
    </row>
    <row r="51" spans="1:5" ht="40.200000000000003" customHeight="1" x14ac:dyDescent="0.2">
      <c r="A51" s="2">
        <v>47</v>
      </c>
      <c r="B51" s="20"/>
      <c r="C51" s="18" t="e">
        <v>#N/A</v>
      </c>
      <c r="D51" s="18" t="e">
        <v>#N/A</v>
      </c>
      <c r="E51" s="18" t="e">
        <v>#N/A</v>
      </c>
    </row>
    <row r="52" spans="1:5" ht="40.200000000000003" customHeight="1" x14ac:dyDescent="0.2">
      <c r="A52" s="2">
        <v>48</v>
      </c>
      <c r="B52" s="20"/>
      <c r="C52" s="18" t="e">
        <v>#N/A</v>
      </c>
      <c r="D52" s="18" t="e">
        <v>#N/A</v>
      </c>
      <c r="E52" s="18" t="e">
        <v>#N/A</v>
      </c>
    </row>
    <row r="53" spans="1:5" ht="40.200000000000003" customHeight="1" x14ac:dyDescent="0.2">
      <c r="A53" s="2">
        <v>49</v>
      </c>
      <c r="B53" s="20"/>
      <c r="C53" s="18" t="e">
        <v>#N/A</v>
      </c>
      <c r="D53" s="18" t="e">
        <v>#N/A</v>
      </c>
      <c r="E53" s="18" t="e">
        <v>#N/A</v>
      </c>
    </row>
    <row r="54" spans="1:5" ht="40.200000000000003" customHeight="1" x14ac:dyDescent="0.2">
      <c r="A54" s="2">
        <v>50</v>
      </c>
      <c r="B54" s="20"/>
      <c r="C54" s="18" t="e">
        <v>#N/A</v>
      </c>
      <c r="D54" s="18" t="e">
        <v>#N/A</v>
      </c>
      <c r="E54" s="18" t="e">
        <v>#N/A</v>
      </c>
    </row>
  </sheetData>
  <mergeCells count="3">
    <mergeCell ref="A1:E1"/>
    <mergeCell ref="A2:E2"/>
    <mergeCell ref="A3:E3"/>
  </mergeCells>
  <phoneticPr fontId="3"/>
  <pageMargins left="0.7" right="0.7" top="0.75" bottom="0.75" header="0.3" footer="0.3"/>
  <pageSetup paperSize="9" scale="64"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感動賞一覧（函館）</vt:lpstr>
      <vt:lpstr>感動賞一覧（新潟）</vt:lpstr>
      <vt:lpstr>感動賞一覧（京都）</vt:lpstr>
      <vt:lpstr>感動賞一覧（宜野湾）</vt:lpstr>
      <vt:lpstr>感動賞一覧（北九州）</vt:lpstr>
      <vt:lpstr>'感動賞一覧（宜野湾）'!Print_Area</vt:lpstr>
      <vt:lpstr>'感動賞一覧（京都）'!Print_Area</vt:lpstr>
      <vt:lpstr>'感動賞一覧（函館）'!Print_Area</vt:lpstr>
      <vt:lpstr>'感動賞一覧（北九州）'!Print_Area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2025-02-26T08:11:33Z</dcterms:created>
  <dcterms:modified xsi:type="dcterms:W3CDTF">2025-02-26T08:12:26Z</dcterms:modified>
</cp:coreProperties>
</file>